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windowHeight="4680" windowWidth="5715" xWindow="480" yWindow="90"/>
  </bookViews>
  <sheets>
    <sheet name="List1" r:id="rId1" sheetId="1"/>
    <sheet name="List2" r:id="rId2" sheetId="2"/>
    <sheet name="List3" r:id="rId3" sheetId="3"/>
  </sheets>
  <definedNames>
    <definedName localSheetId="0" name="_xlnm.Print_Area">List1!$A$1:$G$196</definedName>
    <definedName localSheetId="0" name="OLE_LINK2">List1!$C$40</definedName>
    <definedName localSheetId="0" name="OLE_LINK3">List1!$C$63</definedName>
    <definedName localSheetId="0" name="OLE_LINK4">List1!$C$84</definedName>
    <definedName localSheetId="0" name="OLE_LINK5">List1!$C$110</definedName>
    <definedName localSheetId="0" name="OLE_LINK6">List1!$C$170</definedName>
    <definedName localSheetId="0" name="OLE_LINK7">List1!$C$175</definedName>
  </definedNames>
  <calcPr calcId="145621"/>
</workbook>
</file>

<file path=xl/calcChain.xml><?xml version="1.0" encoding="utf-8"?>
<calcChain xmlns="http://schemas.openxmlformats.org/spreadsheetml/2006/main">
  <c i="1" l="1" r="E168"/>
  <c i="1" r="F38"/>
  <c i="1" r="F61"/>
  <c i="1" r="F82"/>
  <c i="1" r="F108"/>
  <c i="1" r="F132"/>
  <c i="1" r="F150"/>
  <c i="1" r="F193"/>
  <c i="1" r="E166"/>
  <c i="1" l="1" r="F196"/>
</calcChain>
</file>

<file path=xl/sharedStrings.xml><?xml version="1.0" encoding="utf-8"?>
<sst xmlns="http://schemas.openxmlformats.org/spreadsheetml/2006/main" count="423" uniqueCount="286">
  <si>
    <t>Hlavní aktivita</t>
  </si>
  <si>
    <t>Harmonogram</t>
  </si>
  <si>
    <t>Náklady</t>
  </si>
  <si>
    <t>Provádí</t>
  </si>
  <si>
    <t>I. Definice strategie MÚ, cíle, plány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</si>
  <si>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Strategická analýza, strategická témata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</si>
  <si>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Zpracování základních analýz pro strategii</t>
    </r>
  </si>
  <si>
    <t>II. Externí studie, metodika práce s dokumentací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</si>
  <si>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metodiky pro práci (hodnocení) stávající dokumentace, využití jejich dat, jejich třídění, jednotná struktura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</si>
  <si>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Hodnocení obsahu a stavu stávající dokumentace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</si>
  <si>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Výběr dokumentů pro další použití ve strategii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</si>
  <si>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témat dokumentů / studií které chybějí na doplnění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</si>
  <si>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Externí odborní dodavatelé – vypracování dokumentů / studií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</si>
  <si>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Hodnocení dokumentů / studií, jejich akceptace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</si>
  <si>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Doplnění, eventuelní reformulace závěrů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</si>
  <si>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Zařazení závěrů studií pro využití ve strategii – pro stanovení plánu a orientace činností MÚ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</si>
  <si>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Implementace metodiky pro práci s dokumenty – seznámení pracovníků se závěry a postupy</t>
    </r>
  </si>
  <si>
    <t>Dodavatel</t>
  </si>
  <si>
    <t>III. Vytvoření strategie (formulace strategie)</t>
  </si>
  <si>
    <t>Realizováno pracovními workshopy.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</si>
  <si>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Stanovení strategického rámce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</si>
  <si>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Formulace cílů MÚ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</si>
  <si>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Zpracování strategických iniciativ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</si>
  <si>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Stanovení ukazatelů k cílům a iniciativám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</si>
  <si>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Nastavení cílových hodnot ukazatelů</t>
    </r>
  </si>
  <si>
    <t>Propojení strategie s organizací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</si>
  <si>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strategické architektury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</si>
  <si>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Specifikace rozšíření (dekompozice)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</si>
  <si>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Systémové vyladění podpůrných procesů </t>
    </r>
  </si>
  <si>
    <t>Zajištění realizace strategie a zpětné vazby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</si>
  <si>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Provoz strategické kanceláře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</si>
  <si>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Rozvoj komunikačního programu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</si>
  <si>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Zavedení reportingových procesů a hodnocení ukazatelů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</si>
  <si>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Ostatní činnosti pro zavedení strategie do praxe úřadu</t>
    </r>
  </si>
  <si>
    <t>Implementace strategického řízení</t>
  </si>
  <si>
    <t>Implementace strategie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</si>
  <si>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Příprava metodiky tvorby strategie MÚ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</si>
  <si>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Doporučení pro tvorbu strategií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</si>
  <si>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Příprava měřítek výkonnosti</t>
    </r>
  </si>
  <si>
    <t>Hlavní aktivity</t>
  </si>
  <si>
    <t>I. Výběr procesů a činností pro optimalizaci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</si>
  <si>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Analýza a výběr procesů k optimalizaci, doplnění a úpravy předběžného návrhu procesů (cca z 10 oblastí)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</si>
  <si>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Výběr procesů k analýze a optimalizaci z upraveného návrhu procesů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</si>
  <si>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Stanovení klíčových pracovníků k procesům </t>
    </r>
  </si>
  <si>
    <t>II. Analýza procesů, tvorba procesního modelu, návrh řešení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</si>
  <si>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Analýza vybraných procesů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</si>
  <si>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Provedení jednotlivých interview s pracovníky dle stanoveného plánu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</si>
  <si>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Vytvoření procesního modelu jednotlivých procesů a jeho průběžná verifikace s pracovníky. Slovní popis, blokové schéma.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</si>
  <si>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Aplikace metody optimalizace, výkonnostní metriky (KPI)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</si>
  <si>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Ověření celkové podpory stávajících informačních systémů (intranet, účetnictví, …) nově navrženým, upravovaným procesům – každodenním činnostem, návrh řešení (doplnění, změny systémů)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</si>
  <si>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Prezentace zainteresovaným pracovníkům, odsouhlasení</t>
    </r>
  </si>
  <si>
    <t>III. Návrh změn informačního systému, intranetu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</si>
  <si>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Zpracování návrhu pro změny, doplnění a vytvoření nových částí intranetu úřadu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</si>
  <si>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(slovní popis) obsahu, funkcionalita, doplnění eventuelních uživatelských požadavků pro informační systém ÚMČ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</si>
  <si>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Vytvoření zadání pro realizaci následujících změn tohoto prostředí</t>
    </r>
  </si>
  <si>
    <t>IV. Implementace procesů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</si>
  <si>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Seznam problémů, návrh a realizace změn na základě optimalizace procesů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</si>
  <si>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Projednání, diskuze, pracovní workshopy se zainteresovanými pracovníky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</si>
  <si>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Příprava nařízení, vnitřní směrnice pro vyhlášení platnosti nových procesů (postupů) v činnosti úřadu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</si>
  <si>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Koučink, dohled nad konkrétními činnostmi pracovníků, konzultace</t>
    </r>
  </si>
  <si>
    <t>V. Vyhodnocení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</si>
  <si>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Vyhodnocení průběhu konzultací a praktické realizace činností nově navržených procesů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</si>
  <si>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změn v procesním modelu ÚMČ</t>
    </r>
  </si>
  <si>
    <t>I. Výběr řídících procesů pro aplikaci metody řízení CAF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</si>
  <si>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Sestavení týmu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</si>
  <si>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Představení vybrané metody řízení CAF pro aplikaci na ÚMČ, sebehodnocení organizace, přehled aktivit ke zlepšení organizace, benchlearning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</si>
  <si>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Detailní výběr jednotlivých odborů a jejich řídících procesů pro zavedení CAF</t>
    </r>
  </si>
  <si>
    <t>II. Analýza a návrh řešení, využití CAF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</si>
  <si>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Realizace rozhovorů s pracovníky MÚ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</si>
  <si>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Detailní analýza vybraných procesů s ohledem na implementaci CAF (PDCA)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</si>
  <si>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změn a aplikace metody CAF (PDCA) k efektivnímu řešení a zlepšování aktivit procesů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</si>
  <si>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Vytvoření metodiky CAF, manuálu pro pracovníky ÚMČ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</si>
  <si>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implementace CAF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</si>
  <si>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Prezentace konkrétní implementace CAF do procesů ÚMČ, dopad na jednotlivé vedoucí pracovníky a jejich podřízené</t>
    </r>
  </si>
  <si>
    <t>III. Aplikace a zavedení CAF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</si>
  <si>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Interní směrnice – zahájení využívání metody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</si>
  <si>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Konzultace a podpora jednotlivých vedoucích pracovníků ke způsobu využití metody CAF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</si>
  <si>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Dohled nad používáním metody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</si>
  <si>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Spolupráce při sebehodnocení, vyhodnocení výstupů</t>
    </r>
  </si>
  <si>
    <t>09/2013 – 03/2014</t>
  </si>
  <si>
    <t>IV. Vyhodnocení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</si>
  <si>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Vyhodnocení průběhu využívání metody, konzultací a praktické realizace v činnosti ÚMČ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</si>
  <si>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změn v metodice CAF ÚMČ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</si>
  <si>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Základní informace o obsahu projektového řízení (navazovat bude i školení budoucích projektových manažerů KA06)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</si>
  <si>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Výběr agend pro řízení a realizací formou projektů, výběr konkrétních již probíhajících projektů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</si>
  <si>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Projednání a odsouhlasení výběru agend a projektů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</si>
  <si>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Stanovení odpovědných pracovníků, týmů</t>
    </r>
  </si>
  <si>
    <t>II. Analýza specifik agend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</si>
  <si>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Analýza jednotlivých agend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</si>
  <si>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Identifikace specifik agend a projektů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</si>
  <si>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změn oproti standardům projektového řízení</t>
    </r>
  </si>
  <si>
    <t>III. Návrh řešení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</si>
  <si>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procesů projektového řízení pro ÚMČ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</si>
  <si>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Procesní mapa projektového řízení – standard ÚMČ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</si>
  <si>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Projednání a odsouhlasení</t>
    </r>
  </si>
  <si>
    <t>IV. Směrnice</t>
  </si>
  <si>
    <t>V. Metodika projektového řízení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</si>
  <si>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Zpracování a schválení vnitřní směrnice – Projektové řízení v rámci ÚMČ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</si>
  <si>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jednoduché metodiky projektového řízení pro ÚMČ, eventuelní manuál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</si>
  <si>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vzorů dokumentů pro využití v projektovém řízení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</si>
  <si>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Projednání a odsouhlasení metodiky projektového řízení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</si>
  <si>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Prezentace metodiky pro projektové manažery, základní informace</t>
    </r>
  </si>
  <si>
    <t>VI. Implementace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</si>
  <si>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Výběr konkrétních projektů, které úřad řeší a jejich projektových manažerů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</si>
  <si>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Seznámení jednotlivých projektových manažerů s problematikou projektů ÚMČ, jejich dokumentací, řešením problémů projektů</t>
    </r>
  </si>
  <si>
    <t>VI. Vyhodnocení, korekce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</si>
  <si>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Vyhodnocení průběhu aktivity a praktického využití projektového řízení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</si>
  <si>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změn ve stávajícím procesu projektového řízení a v metodice ÚMČ</t>
    </r>
  </si>
  <si>
    <t>I. Výběr procesů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</si>
  <si>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Výběr (analýza) procesů k realizaci procesního řízení, klíčových procesů poskytování služeb veřejnosti, problémových procesů a služeb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</si>
  <si>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Výběr procesů pro zavedení elektronického oběhu dokumentů (žádanky, potvrzení, dovolené, …)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</si>
  <si>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Stanovení klíčových pracovníků k procesům a službám</t>
    </r>
  </si>
  <si>
    <t>II. Analýza procesů, elektronický oběh dokumentů, návrh řešení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</si>
  <si>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Analýza vybraných procesů administrativy a služeb veřejnosti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</si>
  <si>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Vytvoření procesního modelu jednotlivých procesů a služeb. Jeho průběžná verifikace s pracovníky. Slovní popis, blokové schéma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</si>
  <si>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Aplikace metody optimalizace procesů, výkonnostní metriky (KPI – určeny dále pro PR pro veřejnost a odměňování pracovníků), návrh zjednodušení celkové komunikace procesů mezi sebou, návrh zjednodušení celkové hierarchie procesů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</si>
  <si>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Návrh možného elektronického oběhu dokumentů, návrh standardů dokumentů, návrh odpovědností, kompetencí a pravomocí (odsouhlasování) elektronických dokumentů,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</si>
  <si>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Prezentace, odsouhlasení</t>
    </r>
  </si>
  <si>
    <t>III. Návrh změn informačního systému, Intranetu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</si>
  <si>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Ověření celkové podpory stávajících informačních systémů (intranet, účetnictví, …) nově navrženým, upravovaným procesům – každodenním činnostem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</si>
  <si>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řešení (slovní popis obsahu), funkcionalita, doplnění eventuelních uživatelských požadavků, doplnění eventuelních změn informačních systémů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</si>
  <si>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Vytvoření zadání pro realizaci následujících změn tohoto prostředí a jeho systémů</t>
    </r>
  </si>
  <si>
    <t>Součástí KA 02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</si>
  <si>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Příprava nařízení, vnitřní směrnice pro vyhlášení platnosti nových procesů (postupů), standardů, elektronického oběhu dokumentů v činnosti úřadu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</si>
  <si>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Dohled nad konkrétními činnostmi pracovníků, konzultace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</si>
  <si>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změn v procesním modelu a procesním řízení ÚMČ</t>
    </r>
  </si>
  <si>
    <t>Vytvoření kompetenčního modelu</t>
  </si>
  <si>
    <t>Aktualizace systému hodnocení a odměňování zaměstnanců</t>
  </si>
  <si>
    <t>Standardizace adaptačního procesu</t>
  </si>
  <si>
    <t>Doplnění a rozšíření plánu vzdělávání</t>
  </si>
  <si>
    <t>Školení / seminář</t>
  </si>
  <si>
    <t>Účastníci, určeno pro</t>
  </si>
  <si>
    <t>Procesní řízení ve veřejné správě</t>
  </si>
  <si>
    <t>16 osob, 2 skupiny</t>
  </si>
  <si>
    <t>Nastavování KPI ukazatelů</t>
  </si>
  <si>
    <t>6 osob, 1 skupina</t>
  </si>
  <si>
    <t>Projektové řízení</t>
  </si>
  <si>
    <t>Vedení týmů</t>
  </si>
  <si>
    <t>10 osob, 1 skupina</t>
  </si>
  <si>
    <t>Systém hodnocení zaměstnanců</t>
  </si>
  <si>
    <t>12 osob, 1 skupina</t>
  </si>
  <si>
    <t>Týmová práce - spolupráce</t>
  </si>
  <si>
    <t>32 osob, 4 skupiny</t>
  </si>
  <si>
    <t>Komunikace a řešení konfliktních situací</t>
  </si>
  <si>
    <t>Sebemotivace</t>
  </si>
  <si>
    <t>38 osob, 3 skupiny</t>
  </si>
  <si>
    <t>Vyškolení interních mentorů</t>
  </si>
  <si>
    <t>18 osob, 2 skupiny</t>
  </si>
  <si>
    <t>Tvorba strategií, BSC a SWOT analýza</t>
  </si>
  <si>
    <t>Proškolení skupiny pro funkci veřejného zadavatele</t>
  </si>
  <si>
    <t>200 osob, 22 skupin</t>
  </si>
  <si>
    <t>I. Výběr činností a služeb</t>
  </si>
  <si>
    <t>II. Analýza služeb (registry, OP, pasy, …), průzkum spokojenosti, návrh změn</t>
  </si>
  <si>
    <t>III. Rezervační systém pro veřejnost, návrh úprav</t>
  </si>
  <si>
    <t>IV. Intranet (administrativa a dopady do intranetu jsou součástí KA05, III – navrhujeme tam přemístit</t>
  </si>
  <si>
    <t xml:space="preserve">V. Zřízení skupiny odborníků ÚMČ pro funkci veřejného zadavatele </t>
  </si>
  <si>
    <t>VI. Nastavení komunikace s příspěvkovými organizacemi (PO)</t>
  </si>
  <si>
    <t>Celkem náklady aktivity</t>
  </si>
  <si>
    <t>Aktivita KA 01 – Vytvoření strategie plánování a tvorba zásadních koncepcí rozvoje samosprávného celku</t>
  </si>
  <si>
    <r>
      <rPr>
        <b/>
        <sz val="7"/>
        <color rgb="FFB4CB45"/>
        <rFont val="Times New Roman"/>
        <family val="1"/>
        <charset val="238"/>
      </rPr>
      <t xml:space="preserve">  </t>
    </r>
    <r>
      <rPr>
        <b/>
        <sz val="16"/>
        <color rgb="FFB4CB45"/>
        <rFont val="Calibri"/>
        <family val="2"/>
        <charset val="238"/>
        <scheme val="minor"/>
      </rPr>
      <t>Aktivita KA02 – Výběr procesů a činností, jichž se budou projektové aktivity týkat</t>
    </r>
  </si>
  <si>
    <r>
      <t>1.1</t>
    </r>
    <r>
      <rPr>
        <b/>
        <sz val="7"/>
        <color rgb="FFB4CB45"/>
        <rFont val="Times New Roman"/>
        <family val="1"/>
        <charset val="238"/>
      </rPr>
      <t xml:space="preserve">   </t>
    </r>
    <r>
      <rPr>
        <b/>
        <sz val="16"/>
        <color rgb="FFB4CB45"/>
        <rFont val="Calibri"/>
        <family val="2"/>
        <charset val="238"/>
        <scheme val="minor"/>
      </rPr>
      <t>Aktivita KA03 – Aplikace a zavedení vybraných moderních metod řízení</t>
    </r>
  </si>
  <si>
    <t>Tato aktivita slouží k zavedení konkrétní metody CAF do všech procesů řízení a vedení jednotlivých odborů ÚMČ. Jedná se o určitou techniku, kterou by měli následně používat všichni vedoucí pracovníci úřadu.</t>
  </si>
  <si>
    <r>
      <rPr>
        <b/>
        <sz val="7"/>
        <color rgb="FFB4CB45"/>
        <rFont val="Times New Roman"/>
        <family val="1"/>
        <charset val="238"/>
      </rPr>
      <t xml:space="preserve"> </t>
    </r>
    <r>
      <rPr>
        <b/>
        <sz val="16"/>
        <color rgb="FFB4CB45"/>
        <rFont val="Calibri"/>
        <family val="2"/>
        <charset val="238"/>
        <scheme val="minor"/>
      </rPr>
      <t>Aktivita KA 04 – Implementace principů projektového řízení do praxe úřadu</t>
    </r>
  </si>
  <si>
    <t>Aktivita KA05 – Implementace principů procesního řízení do praxe úřadu</t>
  </si>
  <si>
    <t>Aktivita KA 06 – Zefektivnění řízení lidských zdrojů</t>
  </si>
  <si>
    <t>KA 07 – Navazující vzdělávání</t>
  </si>
  <si>
    <t>KA08 – Tvorba a zavedení systémových změn v duchu good governance</t>
  </si>
  <si>
    <t>I. Výběr agend pro realizaci na principech projektového řízení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</si>
  <si>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Eventuelní změna a doplnění metodiky ÚMČ</t>
    </r>
  </si>
  <si>
    <t>Celkové náklady aktivity</t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</si>
  <si>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Výběr služeb a činností k optimalizaci, doplnění a měření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</si>
  <si>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Stanovení klíčových pracovníků ke službám - procesům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</si>
  <si>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Stanovení týmu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</si>
  <si>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Analýza vybraných služeb (nejčastěji poskytovaných činností) veřejnosti (registry, občanské průkazy, pasy, …) a efektivita jejich poskytování, provedení jednotlivých interview s pracovníky dle stanoveného plánu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</si>
  <si>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Průzkum spokojenosti občanů s komunikací a informovaností MÚ 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</si>
  <si>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Vyhodnocení a zpracování výsledků analýzy a průzkumu spokojenosti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</si>
  <si>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Vytvoření a návrh změn k zefektivnění služeb, k posílení komunikace s občany, případně vyšší míře zapojení občanů do rozhodovacího procesu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</si>
  <si>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Prezentace a proškolení zaměstnanců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</si>
  <si>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Analýza využití stávajícího rezervačního systému pro veřejnost, analýza statistiky (čekací doby, křivka návštěvnosti)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</si>
  <si>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na úpravy současného rezervačního systému (především zaměřeno na odstranění front, vyšší efektivitu, ..)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</si>
  <si>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Prezentace, verifikace, odsouhlasení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</si>
  <si>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Finalizace návrhu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</si>
  <si>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Vytvoření podkladů na úpravu a doplnění intranetu pro sdílení informací a lepší dostupnost potřebné dokumentace ve smyslu výše upravovaných služeb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</si>
  <si>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Vytvoření návrhu na souhrnnou evidenci řídících aktů úřadu (tzn. evidence směrnic, nařízení, rozhodnutí, ….) včetně návrhu její implementace a následné přístupnosti na internetu a intranetu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</si>
  <si>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Vytvoření návrhu používaných formulářů (pro elektronizaci)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</si>
  <si>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Metodická podpora pracovníků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</si>
  <si>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Vypracování manuálů, příruček obsahujících postupy pro tyto odborníky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</si>
  <si>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Vyhodnocení, změny příruček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</si>
  <si>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a nastavení komunikace s PO a získávání zpětné vazby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</si>
  <si>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Návrh sjednocení postupů a dosažení systému sdílení a poskytování informací oběma směry</t>
    </r>
  </si>
  <si>
    <r>
      <t>·</t>
    </r>
    <r>
      <rPr>
        <sz val="10"/>
        <color theme="1"/>
        <rFont val="Calibri"/>
        <family val="2"/>
        <charset val="238"/>
      </rPr>
      <t>         Verifikace pravicel</t>
    </r>
  </si>
  <si>
    <r>
      <t>·</t>
    </r>
    <r>
      <rPr>
        <sz val="10"/>
        <color theme="1"/>
        <rFont val="Calibri"/>
        <family val="2"/>
        <charset val="238"/>
      </rPr>
      <t>         Vytvoření adaptačního procesu</t>
    </r>
  </si>
  <si>
    <r>
      <t>·</t>
    </r>
    <r>
      <rPr>
        <sz val="10"/>
        <color theme="1"/>
        <rFont val="Calibri"/>
        <family val="2"/>
        <charset val="238"/>
      </rPr>
      <t>         Tvorba standardu</t>
    </r>
  </si>
  <si>
    <r>
      <t>·</t>
    </r>
    <r>
      <rPr>
        <sz val="10"/>
        <color theme="1"/>
        <rFont val="Calibri"/>
        <family val="2"/>
        <charset val="238"/>
      </rPr>
      <t>         Zpětná vazba, nastavení systému vyhodnocení, aktualizace</t>
    </r>
  </si>
  <si>
    <r>
      <t>·</t>
    </r>
    <r>
      <rPr>
        <sz val="10"/>
        <color theme="1"/>
        <rFont val="Calibri"/>
        <family val="2"/>
        <charset val="238"/>
      </rPr>
      <t>         Analýza plánu vzdělávání</t>
    </r>
  </si>
  <si>
    <r>
      <t>·</t>
    </r>
    <r>
      <rPr>
        <sz val="10"/>
        <color theme="1"/>
        <rFont val="Calibri"/>
        <family val="2"/>
        <charset val="238"/>
      </rPr>
      <t>         Doplnění a rozšíření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</si>
  <si>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     </t>
    </r>
    <r>
      <rPr>
        <sz val="10"/>
        <color theme="1"/>
        <rFont val="Calibri"/>
        <family val="2"/>
        <charset val="238"/>
      </rPr>
      <t>Připomínkování, vyhodnocení, doplnění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</si>
  <si>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     </t>
    </r>
    <r>
      <rPr>
        <sz val="10"/>
        <color theme="1"/>
        <rFont val="Calibri"/>
        <family val="2"/>
        <charset val="238"/>
      </rPr>
      <t>Tvorba projevů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</si>
  <si>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     </t>
    </r>
    <r>
      <rPr>
        <sz val="10"/>
        <color theme="1"/>
        <rFont val="Calibri"/>
        <family val="2"/>
        <charset val="238"/>
      </rPr>
      <t>Nastavení kompetencí pro jednotlivé pracovní pozice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</si>
  <si>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     </t>
    </r>
    <r>
      <rPr>
        <sz val="10"/>
        <color theme="1"/>
        <rFont val="Calibri"/>
        <family val="2"/>
        <charset val="238"/>
      </rPr>
      <t>Vytvoření vazby na znalosti a dovednosti, resp. plán vzdělávání a odměn</t>
    </r>
  </si>
  <si>
    <r>
      <t>·</t>
    </r>
    <r>
      <rPr>
        <sz val="10"/>
        <color theme="1"/>
        <rFont val="Calibri"/>
        <family val="2"/>
        <charset val="238"/>
      </rPr>
      <t>         Nastavení pravidel pro hodnocení zaměstnanců (měřitelné ukazatele, jejich matice, vazba na stanovení cílů)</t>
    </r>
  </si>
  <si>
    <r>
      <t>·</t>
    </r>
    <r>
      <rPr>
        <sz val="10"/>
        <color theme="1"/>
        <rFont val="Calibri"/>
        <family val="2"/>
        <charset val="238"/>
      </rPr>
      <t>         Připomínkování, vyhodnocení, doplnění</t>
    </r>
  </si>
  <si>
    <t>Pronájem prostor</t>
  </si>
  <si>
    <t>Celkem náklady projektu</t>
  </si>
  <si>
    <r>
      <rPr>
        <b/>
        <sz val="7"/>
        <color rgb="FFB4CB45"/>
        <rFont val="Times New Roman"/>
        <family val="1"/>
        <charset val="238"/>
      </rPr>
      <t xml:space="preserve"> </t>
    </r>
    <r>
      <rPr>
        <b/>
        <sz val="18"/>
        <color rgb="FFB4CB45"/>
        <rFont val="Calibri"/>
        <family val="2"/>
        <charset val="238"/>
        <scheme val="minor"/>
      </rPr>
      <t>Popis aktivit a dílčích aktivit</t>
    </r>
  </si>
  <si>
    <t>Městská část Praha 9</t>
  </si>
  <si>
    <t>Projekt: EFEKTIVNÍ, KVALITNÍ A SROZUMITELNÁ VEŘEJNÁ SPRÁVA MČ PRAHA 9</t>
  </si>
  <si>
    <t>03-05/2013</t>
  </si>
  <si>
    <t>05-07/2013</t>
  </si>
  <si>
    <t>05-06/2013</t>
  </si>
  <si>
    <t>06-09/2013</t>
  </si>
  <si>
    <t>09-12/2013</t>
  </si>
  <si>
    <t>09/2013          -          06/2014</t>
  </si>
  <si>
    <t>04-05/2013</t>
  </si>
  <si>
    <t>05-09/2013</t>
  </si>
  <si>
    <t>09/2013</t>
  </si>
  <si>
    <t>09-01/2013</t>
  </si>
  <si>
    <t>11-12/2013</t>
  </si>
  <si>
    <t>07-09/2013</t>
  </si>
  <si>
    <t>07-08/2013</t>
  </si>
  <si>
    <t>08-09/2013</t>
  </si>
  <si>
    <t>09-10/2013</t>
  </si>
  <si>
    <t>09-11/2013</t>
  </si>
  <si>
    <t>11-12/2013 01-02/2014</t>
  </si>
  <si>
    <t>v návaznosti na ukončení aktivity, na niž školení navazuje</t>
  </si>
  <si>
    <t>03-06/2014 resp. do konce projektu</t>
  </si>
  <si>
    <t xml:space="preserve">05-06/2013 </t>
  </si>
  <si>
    <t>10-12/2013</t>
  </si>
  <si>
    <t>09-12/2013 01-03/2014</t>
  </si>
  <si>
    <t>02-04/2014</t>
  </si>
  <si>
    <t>01-10/2014</t>
  </si>
  <si>
    <t>+ celý rok 2014 pro optimalizaci nastavení, 01-02/2015 vyhodnocení funkčnosti zavedených nástrojů po více než ročním využívání, zapracování zpětné vazby</t>
  </si>
  <si>
    <r>
      <t>·</t>
    </r>
    <r>
      <rPr>
        <sz val="10"/>
        <color theme="1"/>
        <rFont val="Calibri"/>
        <family val="2"/>
        <charset val="238"/>
      </rPr>
      <t>         Závěrečné vyhodnocení</t>
    </r>
  </si>
  <si>
    <t>06-07/2014  01-02/2015</t>
  </si>
  <si>
    <r>
      <t>·</t>
    </r>
    <r>
      <rPr>
        <sz val="10"/>
        <color theme="1"/>
        <rFont val="Calibri"/>
        <family val="2"/>
        <charset val="238"/>
        <scheme val="minor"/>
      </rPr>
      <t>         Závěrečné vyhodnocení</t>
    </r>
  </si>
  <si>
    <t>11-12/2013 01-02/2015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</si>
  <si>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Závěrečné vyhodnocení</t>
    </r>
  </si>
  <si>
    <t>03-04/2014 01-02/2015</t>
  </si>
  <si>
    <t>Náklady na školení zahrnují ze strany dodavatele tištěné studijní materiály, prezentace.</t>
  </si>
  <si>
    <t xml:space="preserve">Dílčí aktivity – předběžný návrh </t>
  </si>
  <si>
    <t>Harmonogram předběžný návrh</t>
  </si>
  <si>
    <t>zadavatel</t>
  </si>
  <si>
    <t>tvůrci chybějící dokumentace</t>
  </si>
  <si>
    <t>dodavatel</t>
  </si>
  <si>
    <t>součinnost: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</si>
  <si>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>Nastavení základních vstupů a vyhodnocení podkladových materiálů</t>
    </r>
  </si>
  <si>
    <t>Limit na náklady služby</t>
  </si>
  <si>
    <t>04.01.01</t>
  </si>
  <si>
    <t>04.01.02</t>
  </si>
  <si>
    <t>04.02.01</t>
  </si>
  <si>
    <t>04.02.02</t>
  </si>
  <si>
    <t>04.02.03</t>
  </si>
  <si>
    <t>04.02.04</t>
  </si>
  <si>
    <t>04.02.05</t>
  </si>
  <si>
    <t>04.02.06</t>
  </si>
  <si>
    <t>04.02.07</t>
  </si>
  <si>
    <t>04.02.08</t>
  </si>
  <si>
    <t>04.02.09</t>
  </si>
  <si>
    <t>04.02.10</t>
  </si>
  <si>
    <t>04.02.11</t>
  </si>
  <si>
    <t>04.02.12</t>
  </si>
  <si>
    <t>04.02.13</t>
  </si>
  <si>
    <t>04.02.14</t>
  </si>
  <si>
    <t>04.02.15</t>
  </si>
  <si>
    <t>04.02.16</t>
  </si>
  <si>
    <t>04.02.17</t>
  </si>
  <si>
    <t>04.02.18</t>
  </si>
  <si>
    <t>04.02.19</t>
  </si>
  <si>
    <t>04.02.20</t>
  </si>
  <si>
    <t>04.02.21</t>
  </si>
  <si>
    <t>04.02.22</t>
  </si>
  <si>
    <t>04.02.23</t>
  </si>
  <si>
    <t>04.02.24</t>
  </si>
  <si>
    <t>04.02.26</t>
  </si>
  <si>
    <t>04.02.25</t>
  </si>
  <si>
    <t>04.04.01</t>
  </si>
  <si>
    <t>04.04.02</t>
  </si>
  <si>
    <t>04.04.03</t>
  </si>
  <si>
    <t>04.04.04</t>
  </si>
  <si>
    <t>04.04.05</t>
  </si>
  <si>
    <t>04.04.06</t>
  </si>
  <si>
    <t>04.04.07</t>
  </si>
  <si>
    <t>04.04.08</t>
  </si>
  <si>
    <t>04.04.09</t>
  </si>
  <si>
    <t>04.04.10</t>
  </si>
  <si>
    <t>04.04.11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</si>
</sst>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6"/>
      <color rgb="FFB4CB45"/>
      <name val="Calibri"/>
      <family val="2"/>
      <charset val="238"/>
      <scheme val="minor"/>
    </font>
    <font>
      <b/>
      <sz val="7"/>
      <color rgb="FFB4CB45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8"/>
      <color rgb="FFB4CB4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borderId="0" fillId="0" fontId="0" numFmtId="0"/>
  </cellStyleXfs>
  <cellXfs count="162">
    <xf borderId="0" fillId="0" fontId="0" numFmtId="0" xfId="0"/>
    <xf applyAlignment="1" applyBorder="1" applyFont="1" borderId="1" fillId="0" fontId="2" numFmtId="0" xfId="0">
      <alignment vertical="top" wrapText="1"/>
    </xf>
    <xf applyAlignment="1" applyBorder="1" applyFont="1" borderId="6" fillId="0" fontId="3" numFmtId="0" xfId="0">
      <alignment horizontal="left" indent="2" vertical="top" wrapText="1"/>
    </xf>
    <xf applyAlignment="1" applyBorder="1" applyFont="1" borderId="5" fillId="0" fontId="3" numFmtId="0" xfId="0">
      <alignment horizontal="left" indent="2" vertical="top" wrapText="1"/>
    </xf>
    <xf applyAlignment="1" applyBorder="1" applyFont="1" borderId="6" fillId="0" fontId="2" numFmtId="0" xfId="0">
      <alignment vertical="top" wrapText="1"/>
    </xf>
    <xf applyAlignment="1" applyBorder="1" borderId="5" fillId="0" fontId="0" numFmtId="0" xfId="0">
      <alignment vertical="top" wrapText="1"/>
    </xf>
    <xf applyAlignment="1" applyBorder="1" borderId="6" fillId="0" fontId="0" numFmtId="0" xfId="0">
      <alignment vertical="top" wrapText="1"/>
    </xf>
    <xf applyAlignment="1" applyBorder="1" applyFont="1" borderId="5" fillId="0" fontId="2" numFmtId="0" xfId="0">
      <alignment vertical="top" wrapText="1"/>
    </xf>
    <xf applyAlignment="1" applyBorder="1" applyFont="1" borderId="16" fillId="0" fontId="2" numFmtId="0" xfId="0">
      <alignment vertical="top" wrapText="1"/>
    </xf>
    <xf applyAlignment="1" applyBorder="1" applyFont="1" borderId="17" fillId="0" fontId="2" numFmtId="0" xfId="0">
      <alignment horizontal="left" indent="2" vertical="top" wrapText="1"/>
    </xf>
    <xf applyNumberFormat="1" borderId="0" fillId="0" fontId="0" numFmtId="4" xfId="0"/>
    <xf applyAlignment="1" applyBorder="1" applyFont="1" borderId="1" fillId="0" fontId="2" numFmtId="0" xfId="0">
      <alignment vertical="center" wrapText="1"/>
    </xf>
    <xf applyAlignment="1" applyBorder="1" applyFont="1" borderId="2" fillId="0" fontId="2" numFmtId="0" xfId="0">
      <alignment vertical="center" wrapText="1"/>
    </xf>
    <xf applyAlignment="1" applyBorder="1" applyFont="1" borderId="2" fillId="0" fontId="2" numFmtId="0" xfId="0">
      <alignment horizontal="center" vertical="center" wrapText="1"/>
    </xf>
    <xf applyAlignment="1" borderId="0" fillId="0" fontId="0" numFmtId="0" xfId="0">
      <alignment vertical="center"/>
    </xf>
    <xf applyAlignment="1" applyBorder="1" applyFont="1" borderId="6" fillId="0" fontId="3" numFmtId="0" xfId="0">
      <alignment horizontal="left" vertical="center" wrapText="1"/>
    </xf>
    <xf applyAlignment="1" applyBorder="1" applyFont="1" borderId="6" fillId="0" fontId="2" numFmtId="0" xfId="0">
      <alignment vertical="center" wrapText="1"/>
    </xf>
    <xf applyAlignment="1" applyBorder="1" applyFont="1" borderId="4" fillId="0" fontId="2" numFmtId="0" xfId="0">
      <alignment vertical="center" wrapText="1"/>
    </xf>
    <xf applyAlignment="1" applyBorder="1" applyFont="1" borderId="5" fillId="0" fontId="3" numFmtId="0" xfId="0">
      <alignment horizontal="left" vertical="center" wrapText="1"/>
    </xf>
    <xf applyAlignment="1" applyBorder="1" applyFont="1" applyNumberFormat="1" borderId="7" fillId="0" fontId="5" numFmtId="4" xfId="0">
      <alignment vertical="center" wrapText="1"/>
    </xf>
    <xf applyAlignment="1" applyBorder="1" applyFont="1" applyNumberFormat="1" borderId="4" fillId="0" fontId="5" numFmtId="4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ont="1" applyNumberFormat="1" borderId="3" fillId="0" fontId="5" numFmtId="4" xfId="0">
      <alignment vertical="center" wrapText="1"/>
    </xf>
    <xf applyAlignment="1" applyBorder="1" borderId="5" fillId="0" fontId="0" numFmtId="0" xfId="0">
      <alignment vertical="center" wrapText="1"/>
    </xf>
    <xf applyAlignment="1" applyBorder="1" applyFont="1" borderId="5" fillId="0" fontId="2" numFmtId="0" xfId="0">
      <alignment vertical="center" wrapText="1"/>
    </xf>
    <xf applyAlignment="1" applyBorder="1" applyFont="1" borderId="5" fillId="0" fontId="6" numFmtId="0" xfId="0">
      <alignment vertical="center" wrapText="1"/>
    </xf>
    <xf applyFont="1" borderId="0" fillId="0" fontId="9" numFmtId="0" xfId="0"/>
    <xf applyAlignment="1" applyBorder="1" applyFont="1" borderId="0" fillId="0" fontId="2" numFmtId="0" xfId="0">
      <alignment vertical="center" wrapText="1"/>
    </xf>
    <xf applyAlignment="1" applyBorder="1" applyFont="1" borderId="0" fillId="0" fontId="2" numFmtId="0" xfId="0">
      <alignment horizontal="right" vertical="center" wrapText="1"/>
    </xf>
    <xf applyAlignment="1" applyBorder="1" applyFont="1" borderId="0" fillId="0" fontId="5" numFmtId="0" xfId="0">
      <alignment horizontal="center" vertical="center" wrapText="1"/>
    </xf>
    <xf applyAlignment="1" applyBorder="1" applyFont="1" applyNumberFormat="1" borderId="0" fillId="0" fontId="5" numFmtId="4" xfId="0">
      <alignment horizontal="right" vertical="center" wrapText="1"/>
    </xf>
    <xf applyAlignment="1" applyBorder="1" applyFont="1" borderId="0" fillId="0" fontId="2" numFmtId="0" xfId="0">
      <alignment vertical="top" wrapText="1"/>
    </xf>
    <xf applyAlignment="1" applyBorder="1" applyFont="1" borderId="0" fillId="0" fontId="2" numFmtId="0" xfId="0">
      <alignment horizontal="right" vertical="top" wrapText="1"/>
    </xf>
    <xf applyAlignment="1" applyBorder="1" applyFont="1" borderId="0" fillId="0" fontId="5" numFmtId="0" xfId="0">
      <alignment horizontal="right" wrapText="1"/>
    </xf>
    <xf applyAlignment="1" applyBorder="1" applyFont="1" applyNumberFormat="1" borderId="0" fillId="0" fontId="5" numFmtId="4" xfId="0">
      <alignment horizontal="right" wrapText="1"/>
    </xf>
    <xf applyFont="1" borderId="0" fillId="0" fontId="6" numFmtId="0" xfId="0"/>
    <xf applyAlignment="1" applyBorder="1" applyFont="1" borderId="0" fillId="0" fontId="1" numFmtId="0" xfId="0">
      <alignment vertical="top" wrapText="1"/>
    </xf>
    <xf applyAlignment="1" applyBorder="1" applyFont="1" applyNumberFormat="1" borderId="0" fillId="0" fontId="1" numFmtId="4" xfId="0">
      <alignment vertical="top" wrapText="1"/>
    </xf>
    <xf applyAlignment="1" applyBorder="1" applyFont="1" borderId="0" fillId="0" fontId="2" numFmtId="0" xfId="0">
      <alignment horizontal="left" indent="2" vertical="top" wrapText="1"/>
    </xf>
    <xf applyAlignment="1" applyBorder="1" applyFont="1" applyNumberFormat="1" borderId="17" fillId="0" fontId="2" numFmtId="4" xfId="0">
      <alignment horizontal="left" indent="2" vertical="top" wrapText="1"/>
    </xf>
    <xf applyAlignment="1" applyBorder="1" applyFont="1" applyNumberFormat="1" borderId="0" fillId="0" fontId="2" numFmtId="4" xfId="0">
      <alignment horizontal="left" indent="2" vertical="top" wrapText="1"/>
    </xf>
    <xf applyAlignment="1" applyBorder="1" applyFill="1" applyFont="1" borderId="14" fillId="2" fontId="2" numFmtId="0" xfId="0">
      <alignment vertical="top" wrapText="1"/>
    </xf>
    <xf applyAlignment="1" applyBorder="1" applyFill="1" applyFont="1" borderId="14" fillId="2" fontId="2" numFmtId="0" xfId="0">
      <alignment horizontal="left" indent="2" vertical="top" wrapText="1"/>
    </xf>
    <xf applyAlignment="1" applyBorder="1" applyFill="1" applyFont="1" applyNumberFormat="1" borderId="14" fillId="2" fontId="2" numFmtId="4" xfId="0">
      <alignment horizontal="left" indent="2" vertical="top" wrapText="1"/>
    </xf>
    <xf applyAlignment="1" applyBorder="1" applyFill="1" applyFont="1" borderId="3" fillId="2" fontId="2" numFmtId="0" xfId="0">
      <alignment vertical="top" wrapText="1"/>
    </xf>
    <xf applyAlignment="1" applyBorder="1" applyFill="1" applyFont="1" borderId="5" fillId="2" fontId="2" numFmtId="0" xfId="0">
      <alignment horizontal="right" vertical="top" wrapText="1"/>
    </xf>
    <xf applyAlignment="1" applyBorder="1" applyFill="1" applyFont="1" borderId="5" fillId="2" fontId="5" numFmtId="0" xfId="0">
      <alignment horizontal="right" wrapText="1"/>
    </xf>
    <xf applyAlignment="1" applyBorder="1" applyFill="1" applyFont="1" applyNumberFormat="1" borderId="5" fillId="2" fontId="5" numFmtId="4" xfId="0">
      <alignment horizontal="right" wrapText="1"/>
    </xf>
    <xf applyAlignment="1" applyBorder="1" applyFill="1" applyFont="1" borderId="5" fillId="2" fontId="2" numFmtId="0" xfId="0">
      <alignment vertical="top" wrapText="1"/>
    </xf>
    <xf applyAlignment="1" applyBorder="1" applyFill="1" applyFont="1" borderId="3" fillId="2" fontId="2" numFmtId="0" xfId="0">
      <alignment vertical="center" wrapText="1"/>
    </xf>
    <xf applyAlignment="1" applyBorder="1" applyFill="1" applyFont="1" borderId="5" fillId="2" fontId="2" numFmtId="0" xfId="0">
      <alignment horizontal="right" vertical="center" wrapText="1"/>
    </xf>
    <xf applyAlignment="1" applyBorder="1" applyFill="1" applyFont="1" borderId="5" fillId="2" fontId="5" numFmtId="0" xfId="0">
      <alignment horizontal="center" vertical="center" wrapText="1"/>
    </xf>
    <xf applyAlignment="1" applyBorder="1" applyFill="1" applyFont="1" applyNumberFormat="1" borderId="5" fillId="2" fontId="5" numFmtId="4" xfId="0">
      <alignment horizontal="right" vertical="center" wrapText="1"/>
    </xf>
    <xf applyAlignment="1" applyBorder="1" applyFill="1" applyFont="1" borderId="5" fillId="2" fontId="2" numFmtId="0" xfId="0">
      <alignment vertical="center" wrapText="1"/>
    </xf>
    <xf applyAlignment="1" applyBorder="1" borderId="4" fillId="0" fontId="0" numFmtId="0" xfId="0">
      <alignment vertical="center" wrapText="1"/>
    </xf>
    <xf applyAlignment="1" applyBorder="1" applyFont="1" borderId="6" fillId="0" fontId="2" numFmtId="0" xfId="0">
      <alignment wrapText="1"/>
    </xf>
    <xf applyAlignment="1" applyBorder="1" applyFont="1" applyNumberFormat="1" borderId="2" fillId="0" fontId="2" numFmtId="4" xfId="0">
      <alignment horizontal="center" vertical="center" wrapText="1"/>
    </xf>
    <xf applyAlignment="1" applyBorder="1" applyFont="1" borderId="6" fillId="0" fontId="3" numFmtId="0" xfId="0">
      <alignment horizontal="left" indent="2" vertical="center" wrapText="1"/>
    </xf>
    <xf applyAlignment="1" applyBorder="1" borderId="3" fillId="0" fontId="0" numFmtId="0" xfId="0">
      <alignment vertical="center" wrapText="1"/>
    </xf>
    <xf applyAlignment="1" applyBorder="1" applyFill="1" applyFont="1" applyNumberFormat="1" borderId="5" fillId="2" fontId="2" numFmtId="4" xfId="0">
      <alignment vertical="top" wrapText="1"/>
    </xf>
    <xf applyAlignment="1" applyBorder="1" applyFont="1" borderId="17" fillId="0" fontId="2" numFmtId="0" xfId="0">
      <alignment horizontal="left" indent="2" vertical="center" wrapText="1"/>
    </xf>
    <xf applyAlignment="1" applyBorder="1" applyFont="1" applyNumberFormat="1" borderId="17" fillId="0" fontId="2" numFmtId="4" xfId="0">
      <alignment horizontal="left" indent="2" vertical="center" wrapText="1"/>
    </xf>
    <xf applyAlignment="1" applyBorder="1" applyFont="1" borderId="6" fillId="0" fontId="6" numFmtId="0" xfId="0">
      <alignment vertical="center" wrapText="1"/>
    </xf>
    <xf applyAlignment="1" applyBorder="1" applyFont="1" borderId="3" fillId="0" fontId="3" numFmtId="0" xfId="0">
      <alignment horizontal="left" vertical="center" wrapText="1"/>
    </xf>
    <xf applyAlignment="1" applyBorder="1" applyFill="1" applyFont="1" borderId="5" fillId="2" fontId="7" numFmtId="0" xfId="0">
      <alignment horizontal="right" wrapText="1"/>
    </xf>
    <xf applyAlignment="1" applyBorder="1" applyFill="1" applyFont="1" applyNumberFormat="1" borderId="5" fillId="2" fontId="7" numFmtId="4" xfId="0">
      <alignment horizontal="right" wrapText="1"/>
    </xf>
    <xf applyAlignment="1" applyBorder="1" applyFont="1" borderId="7" fillId="0" fontId="3" numFmtId="0" xfId="0">
      <alignment horizontal="left" vertical="center" wrapText="1"/>
    </xf>
    <xf applyAlignment="1" applyBorder="1" applyFont="1" borderId="4" fillId="0" fontId="3" numFmtId="0" xfId="0">
      <alignment horizontal="left" vertical="center" wrapText="1"/>
    </xf>
    <xf applyAlignment="1" applyBorder="1" applyFill="1" applyFont="1" borderId="19" fillId="2" fontId="2" numFmtId="0" xfId="0">
      <alignment vertical="center" wrapText="1"/>
    </xf>
    <xf applyBorder="1" applyFill="1" borderId="20" fillId="2" fontId="0" numFmtId="0" xfId="0"/>
    <xf applyBorder="1" applyFill="1" applyNumberFormat="1" borderId="20" fillId="2" fontId="0" numFmtId="4" xfId="0"/>
    <xf applyBorder="1" applyFill="1" borderId="15" fillId="2" fontId="0" numFmtId="0" xfId="0"/>
    <xf applyFont="1" borderId="0" fillId="0" fontId="12" numFmtId="0" xfId="0"/>
    <xf applyBorder="1" applyNumberFormat="1" borderId="14" fillId="0" fontId="0" numFmtId="4" xfId="0"/>
    <xf applyBorder="1" applyFill="1" applyNumberFormat="1" borderId="14" fillId="2" fontId="0" numFmtId="4" xfId="0"/>
    <xf applyAlignment="1" applyBorder="1" applyFill="1" applyFont="1" borderId="14" fillId="3" fontId="8" numFmtId="0" xfId="0">
      <alignment vertical="top" wrapText="1"/>
    </xf>
    <xf applyAlignment="1" applyBorder="1" applyFill="1" applyFont="1" borderId="15" fillId="3" fontId="8" numFmtId="0" xfId="0">
      <alignment horizontal="center" vertical="top" wrapText="1"/>
    </xf>
    <xf applyAlignment="1" applyBorder="1" applyFont="1" borderId="4" fillId="0" fontId="2" numFmtId="0" xfId="0">
      <alignment horizontal="left" vertical="center" wrapText="1"/>
    </xf>
    <xf applyAlignment="1" applyBorder="1" applyFont="1" borderId="3" fillId="0" fontId="2" numFmtId="0" xfId="0">
      <alignment horizontal="left" vertical="center" wrapText="1"/>
    </xf>
    <xf applyAlignment="1" applyBorder="1" applyFill="1" applyFont="1" applyNumberFormat="1" borderId="17" fillId="3" fontId="2" numFmtId="4" xfId="0">
      <alignment horizontal="left" indent="2" vertical="top" wrapText="1"/>
    </xf>
    <xf applyBorder="1" applyFill="1" applyNumberFormat="1" borderId="22" fillId="4" fontId="0" numFmtId="4" xfId="0"/>
    <xf applyBorder="1" applyNumberFormat="1" borderId="22" fillId="0" fontId="0" numFmtId="4" xfId="0"/>
    <xf applyAlignment="1" applyBorder="1" applyFont="1" borderId="7" fillId="0" fontId="2" numFmtId="0" xfId="0">
      <alignment vertical="center" wrapText="1"/>
    </xf>
    <xf applyAlignment="1" applyBorder="1" applyFont="1" borderId="6" fillId="0" fontId="2" numFmtId="0" xfId="0">
      <alignment horizontal="left" vertical="center" wrapText="1"/>
    </xf>
    <xf applyAlignment="1" borderId="0" fillId="0" fontId="0" numFmtId="0" xfId="0">
      <alignment horizontal="left" vertical="center"/>
    </xf>
    <xf applyAlignment="1" applyBorder="1" borderId="5" fillId="0" fontId="0" numFmtId="0" xfId="0">
      <alignment horizontal="left" vertical="center" wrapText="1"/>
    </xf>
    <xf applyAlignment="1" applyBorder="1" applyFont="1" borderId="7" fillId="0" fontId="2" numFmtId="0" xfId="0">
      <alignment horizontal="left" vertical="center" wrapText="1"/>
    </xf>
    <xf applyAlignment="1" applyBorder="1" borderId="4" fillId="0" fontId="0" numFmtId="0" xfId="0">
      <alignment horizontal="left" vertical="center" wrapText="1"/>
    </xf>
    <xf applyNumberFormat="1" borderId="0" fillId="0" fontId="0" numFmtId="49" xfId="0"/>
    <xf applyAlignment="1" applyNumberFormat="1" borderId="0" fillId="0" fontId="0" numFmtId="49" xfId="0">
      <alignment vertical="center"/>
    </xf>
    <xf applyAlignment="1" applyBorder="1" applyFill="1" applyFont="1" borderId="6" fillId="4" fontId="3" numFmtId="0" xfId="0">
      <alignment horizontal="left" vertical="center" wrapText="1"/>
    </xf>
    <xf applyAlignment="1" applyBorder="1" applyFill="1" applyFont="1" borderId="6" fillId="4" fontId="2" numFmtId="0" xfId="0">
      <alignment vertical="center" wrapText="1"/>
    </xf>
    <xf applyAlignment="1" applyBorder="1" applyFill="1" applyFont="1" borderId="5" fillId="4" fontId="2" numFmtId="0" xfId="0">
      <alignment vertical="center" wrapText="1"/>
    </xf>
    <xf applyAlignment="1" applyBorder="1" applyFill="1" applyFont="1" borderId="6" fillId="4" fontId="6" numFmtId="0" xfId="0">
      <alignment vertical="center" wrapText="1"/>
    </xf>
    <xf applyAlignment="1" applyBorder="1" applyFill="1" applyFont="1" borderId="5" fillId="4" fontId="3" numFmtId="0" xfId="0">
      <alignment horizontal="left" vertical="center" wrapText="1"/>
    </xf>
    <xf applyAlignment="1" applyBorder="1" applyFill="1" applyFont="1" borderId="5" fillId="4" fontId="6" numFmtId="0" xfId="0">
      <alignment vertical="center" wrapText="1"/>
    </xf>
    <xf applyAlignment="1" applyBorder="1" applyFont="1" borderId="0" fillId="0" fontId="3" numFmtId="0" xfId="0">
      <alignment horizontal="left" vertical="center" wrapText="1"/>
    </xf>
    <xf applyBorder="1" borderId="0" fillId="0" fontId="0" numFmtId="0" xfId="0"/>
    <xf applyAlignment="1" applyBorder="1" applyFont="1" borderId="7" fillId="0" fontId="2" numFmtId="0" xfId="0">
      <alignment horizontal="left" vertical="center" wrapText="1"/>
    </xf>
    <xf applyAlignment="1" applyBorder="1" applyFont="1" borderId="4" fillId="0" fontId="2" numFmtId="0" xfId="0">
      <alignment horizontal="left" vertical="center" wrapText="1"/>
    </xf>
    <xf applyAlignment="1" applyBorder="1" applyFont="1" borderId="3" fillId="0" fontId="2" numFmtId="0" xfId="0">
      <alignment horizontal="left" vertical="center" wrapText="1"/>
    </xf>
    <xf applyAlignment="1" applyBorder="1" applyFont="1" borderId="4" fillId="0" fontId="6" numFmtId="0" xfId="0">
      <alignment horizontal="left" vertical="center" wrapText="1"/>
    </xf>
    <xf applyAlignment="1" applyBorder="1" applyFont="1" applyNumberFormat="1" borderId="7" fillId="0" fontId="5" numFmtId="49" xfId="0">
      <alignment horizontal="center" vertical="center" wrapText="1"/>
    </xf>
    <xf applyAlignment="1" applyBorder="1" applyFont="1" applyNumberFormat="1" borderId="4" fillId="0" fontId="5" numFmtId="49" xfId="0">
      <alignment horizontal="center" vertical="center" wrapText="1"/>
    </xf>
    <xf applyAlignment="1" applyBorder="1" applyFont="1" applyNumberFormat="1" borderId="3" fillId="0" fontId="5" numFmtId="49" xfId="0">
      <alignment horizontal="center" vertical="center" wrapText="1"/>
    </xf>
    <xf applyAlignment="1" applyBorder="1" applyNumberFormat="1" borderId="14" fillId="0" fontId="0" numFmtId="4" xfId="0">
      <alignment horizontal="center" vertical="center" wrapText="1"/>
    </xf>
    <xf applyAlignment="1" applyBorder="1" applyFont="1" applyNumberFormat="1" borderId="18" fillId="0" fontId="2" numFmtId="49" xfId="0">
      <alignment horizontal="center" vertical="center" wrapText="1"/>
    </xf>
    <xf applyAlignment="1" applyBorder="1" applyFont="1" applyNumberFormat="1" borderId="21" fillId="0" fontId="2" numFmtId="49" xfId="0">
      <alignment horizontal="center" vertical="center" wrapText="1"/>
    </xf>
    <xf applyAlignment="1" applyBorder="1" applyFont="1" applyNumberFormat="1" borderId="2" fillId="0" fontId="2" numFmtId="49" xfId="0">
      <alignment horizontal="center" vertical="center" wrapText="1"/>
    </xf>
    <xf applyAlignment="1" applyBorder="1" applyFont="1" borderId="7" fillId="0" fontId="2" numFmtId="0" xfId="0">
      <alignment vertical="center" wrapText="1"/>
    </xf>
    <xf applyAlignment="1" applyBorder="1" applyFont="1" borderId="4" fillId="0" fontId="2" numFmtId="0" xfId="0">
      <alignment vertical="center" wrapText="1"/>
    </xf>
    <xf applyAlignment="1" applyBorder="1" applyFont="1" borderId="3" fillId="0" fontId="2" numFmtId="0" xfId="0">
      <alignment vertical="center" wrapText="1"/>
    </xf>
    <xf applyAlignment="1" applyBorder="1" applyFont="1" applyNumberFormat="1" borderId="7" fillId="0" fontId="5" numFmtId="4" xfId="0">
      <alignment vertical="center" wrapText="1"/>
    </xf>
    <xf applyAlignment="1" applyBorder="1" applyFont="1" applyNumberFormat="1" borderId="4" fillId="0" fontId="5" numFmtId="4" xfId="0">
      <alignment vertical="center" wrapText="1"/>
    </xf>
    <xf applyAlignment="1" applyBorder="1" applyFont="1" applyNumberFormat="1" borderId="3" fillId="0" fontId="5" numFmtId="4" xfId="0">
      <alignment vertical="center" wrapText="1"/>
    </xf>
    <xf applyAlignment="1" applyBorder="1" applyFont="1" applyNumberFormat="1" borderId="7" fillId="0" fontId="5" numFmtId="4" xfId="0">
      <alignment horizontal="right" vertical="center" wrapText="1"/>
    </xf>
    <xf applyAlignment="1" applyBorder="1" applyFont="1" applyNumberFormat="1" borderId="4" fillId="0" fontId="5" numFmtId="4" xfId="0">
      <alignment horizontal="right" vertical="center" wrapText="1"/>
    </xf>
    <xf applyAlignment="1" applyBorder="1" applyFont="1" applyNumberFormat="1" borderId="3" fillId="0" fontId="5" numFmtId="4" xfId="0">
      <alignment horizontal="right" vertical="center" wrapText="1"/>
    </xf>
    <xf applyAlignment="1" applyBorder="1" applyFont="1" applyNumberFormat="1" borderId="7" fillId="0" fontId="7" numFmtId="4" xfId="0">
      <alignment horizontal="right" vertical="center" wrapText="1"/>
    </xf>
    <xf applyAlignment="1" applyBorder="1" applyFont="1" applyNumberFormat="1" borderId="4" fillId="0" fontId="7" numFmtId="4" xfId="0">
      <alignment horizontal="right" vertical="center" wrapText="1"/>
    </xf>
    <xf applyAlignment="1" applyBorder="1" applyFont="1" applyNumberFormat="1" borderId="3" fillId="0" fontId="7" numFmtId="4" xfId="0">
      <alignment horizontal="right" vertical="center" wrapText="1"/>
    </xf>
    <xf applyAlignment="1" applyBorder="1" applyFont="1" borderId="7" fillId="0" fontId="2" numFmtId="0" xfId="0">
      <alignment vertical="top" wrapText="1"/>
    </xf>
    <xf applyAlignment="1" applyBorder="1" applyFont="1" borderId="4" fillId="0" fontId="2" numFmtId="0" xfId="0">
      <alignment vertical="top" wrapText="1"/>
    </xf>
    <xf applyAlignment="1" applyBorder="1" applyFont="1" borderId="3" fillId="0" fontId="2" numFmtId="0" xfId="0">
      <alignment vertical="top" wrapText="1"/>
    </xf>
    <xf applyAlignment="1" applyBorder="1" applyFont="1" borderId="10" fillId="0" fontId="5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ont="1" borderId="12" fillId="0" fontId="5" numFmtId="0" xfId="0">
      <alignment horizontal="center" vertical="center" wrapText="1"/>
    </xf>
    <xf applyAlignment="1" applyBorder="1" applyFont="1" borderId="8" fillId="0" fontId="5" numFmtId="0" xfId="0">
      <alignment horizontal="center" vertical="center" wrapText="1"/>
    </xf>
    <xf applyAlignment="1" applyFont="1" borderId="0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Alignment="1" applyBorder="1" applyFont="1" borderId="13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ont="1" borderId="5" fillId="0" fontId="5" numFmtId="0" xfId="0">
      <alignment horizontal="center" vertical="center" wrapText="1"/>
    </xf>
    <xf applyAlignment="1" applyBorder="1" applyFont="1" applyNumberFormat="1" borderId="7" fillId="0" fontId="2" numFmtId="49" xfId="0">
      <alignment horizontal="center" vertical="center" wrapText="1"/>
    </xf>
    <xf applyAlignment="1" applyBorder="1" applyFont="1" applyNumberFormat="1" borderId="4" fillId="0" fontId="2" numFmtId="49" xfId="0">
      <alignment horizontal="center" vertical="center" wrapText="1"/>
    </xf>
    <xf applyAlignment="1" applyBorder="1" applyFont="1" applyNumberFormat="1" borderId="3" fillId="0" fontId="2" numFmtId="49" xfId="0">
      <alignment horizontal="center" vertical="center" wrapText="1"/>
    </xf>
    <xf applyAlignment="1" applyBorder="1" applyFont="1" applyNumberFormat="1" borderId="7" fillId="0" fontId="2" numFmtId="4" xfId="0">
      <alignment vertical="center" wrapText="1"/>
    </xf>
    <xf applyAlignment="1" applyBorder="1" applyFont="1" applyNumberFormat="1" borderId="4" fillId="0" fontId="2" numFmtId="4" xfId="0">
      <alignment vertical="center" wrapText="1"/>
    </xf>
    <xf applyAlignment="1" applyBorder="1" applyFont="1" applyNumberFormat="1" borderId="3" fillId="0" fontId="2" numFmtId="4" xfId="0">
      <alignment vertical="center" wrapText="1"/>
    </xf>
    <xf applyAlignment="1" applyBorder="1" applyFont="1" applyNumberFormat="1" borderId="7" fillId="0" fontId="7" numFmtId="49" xfId="0">
      <alignment horizontal="center" vertical="center" wrapText="1"/>
    </xf>
    <xf applyAlignment="1" applyBorder="1" applyFont="1" applyNumberFormat="1" borderId="4" fillId="0" fontId="7" numFmtId="49" xfId="0">
      <alignment horizontal="center" vertical="center" wrapText="1"/>
    </xf>
    <xf applyAlignment="1" applyBorder="1" applyFont="1" applyNumberFormat="1" borderId="3" fillId="0" fontId="7" numFmtId="49" xfId="0">
      <alignment horizontal="center" vertical="center" wrapText="1"/>
    </xf>
    <xf applyAlignment="1" applyBorder="1" applyFill="1" applyFont="1" borderId="7" fillId="4" fontId="2" numFmtId="0" xfId="0">
      <alignment vertical="center" wrapText="1"/>
    </xf>
    <xf applyAlignment="1" applyBorder="1" applyFill="1" applyFont="1" borderId="4" fillId="4" fontId="2" numFmtId="0" xfId="0">
      <alignment vertical="center" wrapText="1"/>
    </xf>
    <xf applyAlignment="1" applyBorder="1" applyFill="1" applyFont="1" borderId="3" fillId="4" fontId="2" numFmtId="0" xfId="0">
      <alignment vertical="center" wrapText="1"/>
    </xf>
    <xf applyAlignment="1" applyBorder="1" applyFill="1" applyFont="1" applyNumberFormat="1" borderId="7" fillId="4" fontId="7" numFmtId="49" xfId="0">
      <alignment horizontal="center" vertical="center" wrapText="1"/>
    </xf>
    <xf applyAlignment="1" applyBorder="1" applyFill="1" applyFont="1" applyNumberFormat="1" borderId="4" fillId="4" fontId="7" numFmtId="49" xfId="0">
      <alignment horizontal="center" vertical="center" wrapText="1"/>
    </xf>
    <xf applyAlignment="1" applyBorder="1" applyFill="1" applyFont="1" applyNumberFormat="1" borderId="3" fillId="4" fontId="7" numFmtId="49" xfId="0">
      <alignment horizontal="center" vertical="center" wrapText="1"/>
    </xf>
    <xf applyAlignment="1" applyBorder="1" applyFill="1" applyFont="1" applyNumberFormat="1" borderId="7" fillId="4" fontId="7" numFmtId="4" xfId="0">
      <alignment horizontal="right" vertical="center" wrapText="1"/>
    </xf>
    <xf applyAlignment="1" applyBorder="1" applyFill="1" applyFont="1" applyNumberFormat="1" borderId="4" fillId="4" fontId="7" numFmtId="4" xfId="0">
      <alignment horizontal="right" vertical="center" wrapText="1"/>
    </xf>
    <xf applyAlignment="1" applyBorder="1" applyFill="1" applyFont="1" applyNumberFormat="1" borderId="3" fillId="4" fontId="7" numFmtId="4" xfId="0">
      <alignment horizontal="right" vertical="center" wrapText="1"/>
    </xf>
    <xf applyAlignment="1" applyBorder="1" applyFont="1" borderId="3" fillId="0" fontId="6" numFmtId="0" xfId="0">
      <alignment horizontal="left" vertical="center" wrapText="1"/>
    </xf>
    <xf applyAlignment="1" applyBorder="1" applyFont="1" borderId="10" fillId="0" fontId="7" numFmtId="0" xfId="0">
      <alignment horizontal="center" vertical="center" wrapText="1"/>
    </xf>
    <xf applyAlignment="1" applyBorder="1" applyFont="1" borderId="11" fillId="0" fontId="7" numFmtId="0" xfId="0">
      <alignment horizontal="center" vertical="center" wrapText="1"/>
    </xf>
    <xf applyAlignment="1" applyBorder="1" applyFont="1" borderId="12" fillId="0" fontId="7" numFmtId="0" xfId="0">
      <alignment horizontal="center" vertical="center" wrapText="1"/>
    </xf>
    <xf applyAlignment="1" applyBorder="1" applyFont="1" borderId="8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 wrapText="1"/>
    </xf>
    <xf applyAlignment="1" applyBorder="1" applyFont="1" borderId="6" fillId="0" fontId="7" numFmtId="0" xfId="0">
      <alignment horizontal="center" vertical="center" wrapText="1"/>
    </xf>
    <xf applyAlignment="1" applyBorder="1" applyFont="1" borderId="13" fillId="0" fontId="7" numFmtId="0" xfId="0">
      <alignment horizontal="center" vertical="center" wrapText="1"/>
    </xf>
    <xf applyAlignment="1" applyBorder="1" applyFont="1" borderId="9" fillId="0" fontId="7" numFmtId="0" xfId="0">
      <alignment horizontal="center" vertical="center" wrapText="1"/>
    </xf>
    <xf applyAlignment="1" applyBorder="1" applyFont="1" borderId="5" fillId="0" fontId="7" numFmtId="0" xfId="0">
      <alignment horizontal="center" vertical="center" wrapText="1"/>
    </xf>
    <xf applyAlignment="1" applyBorder="1" applyFont="1" borderId="7" fillId="0" fontId="6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C2:M196"/>
  <sheetViews>
    <sheetView tabSelected="1" topLeftCell="A171" view="pageBreakPreview" workbookViewId="0" zoomScale="89" zoomScaleNormal="100" zoomScaleSheetLayoutView="89">
      <selection activeCell="J148" sqref="J148"/>
    </sheetView>
  </sheetViews>
  <sheetFormatPr defaultRowHeight="15" x14ac:dyDescent="0.25"/>
  <cols>
    <col min="1" max="1" customWidth="true" width="1.7109375" collapsed="false"/>
    <col min="2" max="2" customWidth="true" width="1.85546875" collapsed="false"/>
    <col min="3" max="3" bestFit="true" customWidth="true" width="35.85546875" collapsed="false"/>
    <col min="4" max="4" customWidth="true" width="57.85546875" collapsed="false"/>
    <col min="5" max="5" bestFit="true" customWidth="true" width="33.85546875" collapsed="false"/>
    <col min="6" max="6" bestFit="true" customWidth="true" style="10" width="16.28515625" collapsed="false"/>
    <col min="7" max="7" bestFit="true" customWidth="true" width="18.140625" collapsed="false"/>
    <col min="8" max="8" style="88" width="9.140625" collapsed="false"/>
    <col min="10" max="10" bestFit="true" customWidth="true" width="10.28515625" collapsed="false"/>
    <col min="13" max="13" bestFit="true" customWidth="true" width="11.85546875" collapsed="false"/>
  </cols>
  <sheetData>
    <row r="2" spans="3:13" x14ac:dyDescent="0.25">
      <c r="C2" t="s">
        <v>205</v>
      </c>
      <c r="M2" s="10"/>
    </row>
    <row r="3" spans="3:13" x14ac:dyDescent="0.25">
      <c r="C3" t="s">
        <v>206</v>
      </c>
    </row>
    <row ht="15.75" r="4" spans="3:13" thickBot="1" x14ac:dyDescent="0.3"/>
    <row ht="24.75" r="5" spans="3:13" thickBot="1" thickTop="1" x14ac:dyDescent="0.4">
      <c r="C5" s="72" t="s">
        <v>204</v>
      </c>
      <c r="J5" s="80"/>
    </row>
    <row ht="16.5" r="6" spans="3:13" thickBot="1" thickTop="1" x14ac:dyDescent="0.3">
      <c r="M6" s="81"/>
    </row>
    <row ht="22.5" r="7" spans="3:13" thickBot="1" thickTop="1" x14ac:dyDescent="0.4">
      <c r="C7" s="26" t="s">
        <v>158</v>
      </c>
    </row>
    <row customFormat="1" ht="26.25" r="8" s="14" spans="3:13" thickBot="1" x14ac:dyDescent="0.3">
      <c r="C8" s="11" t="s">
        <v>0</v>
      </c>
      <c r="D8" s="12" t="s">
        <v>239</v>
      </c>
      <c r="E8" s="13" t="s">
        <v>240</v>
      </c>
      <c r="F8" s="56" t="s">
        <v>246</v>
      </c>
      <c r="G8" s="13" t="s">
        <v>3</v>
      </c>
      <c r="H8" s="89"/>
    </row>
    <row customFormat="1" r="9" s="14" spans="3:13" x14ac:dyDescent="0.25">
      <c r="C9" s="109" t="s">
        <v>4</v>
      </c>
      <c r="D9" s="15" t="s">
        <v>5</v>
      </c>
      <c r="E9" s="102" t="s">
        <v>207</v>
      </c>
      <c r="F9" s="115"/>
      <c r="G9" s="98" t="s">
        <v>241</v>
      </c>
      <c r="H9" s="89"/>
    </row>
    <row customFormat="1" r="10" s="14" spans="3:13" x14ac:dyDescent="0.25">
      <c r="C10" s="110"/>
      <c r="D10" s="15" t="s">
        <v>6</v>
      </c>
      <c r="E10" s="103"/>
      <c r="F10" s="116"/>
      <c r="G10" s="99"/>
      <c r="H10" s="89"/>
    </row>
    <row customFormat="1" ht="26.25" r="11" s="14" spans="3:13" thickBot="1" x14ac:dyDescent="0.3">
      <c r="C11" s="111"/>
      <c r="D11" s="18" t="s">
        <v>245</v>
      </c>
      <c r="E11" s="104"/>
      <c r="F11" s="117"/>
      <c r="G11" s="100"/>
      <c r="H11" s="89"/>
    </row>
    <row customFormat="1" ht="25.5" r="12" s="14" spans="3:13" x14ac:dyDescent="0.25">
      <c r="C12" s="109" t="s">
        <v>7</v>
      </c>
      <c r="D12" s="15" t="s">
        <v>8</v>
      </c>
      <c r="E12" s="102" t="s">
        <v>208</v>
      </c>
      <c r="F12" s="115">
        <v>80000</v>
      </c>
      <c r="G12" s="83" t="s">
        <v>243</v>
      </c>
      <c r="H12" s="89" t="s">
        <v>249</v>
      </c>
    </row>
    <row customFormat="1" r="13" s="14" spans="3:13" x14ac:dyDescent="0.25">
      <c r="C13" s="110"/>
      <c r="D13" s="15" t="s">
        <v>9</v>
      </c>
      <c r="E13" s="103"/>
      <c r="F13" s="116"/>
      <c r="G13" s="84"/>
      <c r="H13" s="89"/>
    </row>
    <row customFormat="1" customHeight="1" ht="15" r="14" s="14" spans="3:13" x14ac:dyDescent="0.25">
      <c r="C14" s="110"/>
      <c r="D14" s="15" t="s">
        <v>10</v>
      </c>
      <c r="E14" s="103"/>
      <c r="F14" s="116"/>
      <c r="G14" s="83" t="s">
        <v>244</v>
      </c>
      <c r="H14" s="89"/>
    </row>
    <row customFormat="1" r="15" s="14" spans="3:13" x14ac:dyDescent="0.25">
      <c r="C15" s="110"/>
      <c r="D15" s="15" t="s">
        <v>11</v>
      </c>
      <c r="E15" s="103"/>
      <c r="F15" s="116"/>
      <c r="G15" s="84"/>
      <c r="H15" s="89"/>
    </row>
    <row customFormat="1" r="16" s="14" spans="3:13" x14ac:dyDescent="0.25">
      <c r="C16" s="110"/>
      <c r="D16" s="15" t="s">
        <v>12</v>
      </c>
      <c r="E16" s="103"/>
      <c r="F16" s="116"/>
      <c r="G16" s="77" t="s">
        <v>241</v>
      </c>
      <c r="H16" s="89"/>
    </row>
    <row customFormat="1" customHeight="1" ht="15" r="17" s="14" spans="3:8" x14ac:dyDescent="0.25">
      <c r="C17" s="110"/>
      <c r="D17" s="15" t="s">
        <v>13</v>
      </c>
      <c r="E17" s="103"/>
      <c r="F17" s="116"/>
      <c r="G17" s="84"/>
      <c r="H17" s="89"/>
    </row>
    <row customFormat="1" r="18" s="14" spans="3:8" x14ac:dyDescent="0.25">
      <c r="C18" s="110"/>
      <c r="D18" s="15" t="s">
        <v>14</v>
      </c>
      <c r="E18" s="103"/>
      <c r="F18" s="116"/>
      <c r="G18" s="101" t="s">
        <v>242</v>
      </c>
      <c r="H18" s="89"/>
    </row>
    <row customFormat="1" ht="25.5" r="19" s="14" spans="3:8" x14ac:dyDescent="0.25">
      <c r="C19" s="110"/>
      <c r="D19" s="15" t="s">
        <v>15</v>
      </c>
      <c r="E19" s="103"/>
      <c r="F19" s="116"/>
      <c r="G19" s="101"/>
      <c r="H19" s="89"/>
    </row>
    <row customFormat="1" ht="26.25" r="20" s="14" spans="3:8" thickBot="1" x14ac:dyDescent="0.3">
      <c r="C20" s="111"/>
      <c r="D20" s="18" t="s">
        <v>16</v>
      </c>
      <c r="E20" s="104"/>
      <c r="F20" s="117"/>
      <c r="G20" s="85"/>
      <c r="H20" s="89"/>
    </row>
    <row customFormat="1" r="21" s="14" spans="3:8" x14ac:dyDescent="0.25">
      <c r="C21" s="109" t="s">
        <v>18</v>
      </c>
      <c r="D21" s="16" t="s">
        <v>19</v>
      </c>
      <c r="E21" s="102" t="s">
        <v>208</v>
      </c>
      <c r="F21" s="115">
        <v>200000</v>
      </c>
      <c r="G21" s="86" t="s">
        <v>241</v>
      </c>
      <c r="H21" s="89" t="s">
        <v>250</v>
      </c>
    </row>
    <row customFormat="1" customHeight="1" ht="15" r="22" s="14" spans="3:8" x14ac:dyDescent="0.25">
      <c r="C22" s="110"/>
      <c r="D22" s="15" t="s">
        <v>20</v>
      </c>
      <c r="E22" s="103"/>
      <c r="F22" s="116"/>
      <c r="G22" s="99" t="s">
        <v>244</v>
      </c>
      <c r="H22" s="89"/>
    </row>
    <row customFormat="1" r="23" s="14" spans="3:8" x14ac:dyDescent="0.25">
      <c r="C23" s="110"/>
      <c r="D23" s="15" t="s">
        <v>21</v>
      </c>
      <c r="E23" s="103"/>
      <c r="F23" s="116"/>
      <c r="G23" s="99"/>
      <c r="H23" s="89"/>
    </row>
    <row customFormat="1" r="24" s="14" spans="3:8" x14ac:dyDescent="0.25">
      <c r="C24" s="110"/>
      <c r="D24" s="15" t="s">
        <v>22</v>
      </c>
      <c r="E24" s="103"/>
      <c r="F24" s="116"/>
      <c r="G24" s="99"/>
      <c r="H24" s="89"/>
    </row>
    <row customFormat="1" r="25" s="14" spans="3:8" x14ac:dyDescent="0.25">
      <c r="C25" s="110"/>
      <c r="D25" s="15" t="s">
        <v>23</v>
      </c>
      <c r="E25" s="103"/>
      <c r="F25" s="116"/>
      <c r="G25" s="87" t="s">
        <v>243</v>
      </c>
      <c r="H25" s="89"/>
    </row>
    <row customFormat="1" ht="15.75" r="26" s="14" spans="3:8" thickBot="1" x14ac:dyDescent="0.3">
      <c r="C26" s="111"/>
      <c r="D26" s="18" t="s">
        <v>24</v>
      </c>
      <c r="E26" s="104"/>
      <c r="F26" s="117"/>
      <c r="G26" s="78"/>
      <c r="H26" s="89"/>
    </row>
    <row customFormat="1" r="27" s="14" spans="3:8" x14ac:dyDescent="0.25">
      <c r="C27" s="109" t="s">
        <v>25</v>
      </c>
      <c r="D27" s="15" t="s">
        <v>26</v>
      </c>
      <c r="E27" s="102" t="s">
        <v>210</v>
      </c>
      <c r="F27" s="112"/>
      <c r="G27" s="16" t="s">
        <v>243</v>
      </c>
      <c r="H27" s="89"/>
    </row>
    <row customFormat="1" r="28" s="14" spans="3:8" x14ac:dyDescent="0.25">
      <c r="C28" s="110"/>
      <c r="D28" s="15" t="s">
        <v>27</v>
      </c>
      <c r="E28" s="103"/>
      <c r="F28" s="113"/>
      <c r="G28" s="16" t="s">
        <v>244</v>
      </c>
      <c r="H28" s="89"/>
    </row>
    <row customFormat="1" ht="15.75" r="29" s="14" spans="3:8" thickBot="1" x14ac:dyDescent="0.3">
      <c r="C29" s="111"/>
      <c r="D29" s="18" t="s">
        <v>28</v>
      </c>
      <c r="E29" s="104"/>
      <c r="F29" s="114"/>
      <c r="G29" s="24" t="s">
        <v>241</v>
      </c>
      <c r="H29" s="89"/>
    </row>
    <row customFormat="1" r="30" s="14" spans="3:8" x14ac:dyDescent="0.25">
      <c r="C30" s="109" t="s">
        <v>29</v>
      </c>
      <c r="D30" s="15" t="s">
        <v>30</v>
      </c>
      <c r="E30" s="102" t="s">
        <v>211</v>
      </c>
      <c r="F30" s="112">
        <v>100000</v>
      </c>
      <c r="G30" s="16" t="s">
        <v>243</v>
      </c>
      <c r="H30" s="89" t="s">
        <v>251</v>
      </c>
    </row>
    <row customFormat="1" customHeight="1" ht="18.75" r="31" s="14" spans="3:8" x14ac:dyDescent="0.25">
      <c r="C31" s="110"/>
      <c r="D31" s="15" t="s">
        <v>31</v>
      </c>
      <c r="E31" s="103"/>
      <c r="F31" s="113"/>
      <c r="G31" s="99" t="s">
        <v>244</v>
      </c>
      <c r="H31" s="89"/>
    </row>
    <row customFormat="1" customHeight="1" ht="18.75" r="32" s="14" spans="3:8" x14ac:dyDescent="0.25">
      <c r="C32" s="110"/>
      <c r="D32" s="15" t="s">
        <v>32</v>
      </c>
      <c r="E32" s="103"/>
      <c r="F32" s="113"/>
      <c r="G32" s="99"/>
      <c r="H32" s="89"/>
    </row>
    <row customFormat="1" ht="15.75" r="33" s="14" spans="3:8" thickBot="1" x14ac:dyDescent="0.3">
      <c r="C33" s="111"/>
      <c r="D33" s="18" t="s">
        <v>33</v>
      </c>
      <c r="E33" s="104"/>
      <c r="F33" s="114"/>
      <c r="G33" s="25" t="s">
        <v>241</v>
      </c>
      <c r="H33" s="89"/>
    </row>
    <row customFormat="1" r="34" s="14" spans="3:8" x14ac:dyDescent="0.25">
      <c r="C34" s="109" t="s">
        <v>34</v>
      </c>
      <c r="D34" s="16" t="s">
        <v>35</v>
      </c>
      <c r="E34" s="102" t="s">
        <v>212</v>
      </c>
      <c r="F34" s="112">
        <v>240000</v>
      </c>
      <c r="G34" s="16" t="s">
        <v>243</v>
      </c>
      <c r="H34" s="89" t="s">
        <v>252</v>
      </c>
    </row>
    <row customFormat="1" customHeight="1" ht="18.75" r="35" s="14" spans="3:8" x14ac:dyDescent="0.25">
      <c r="C35" s="110"/>
      <c r="D35" s="15" t="s">
        <v>36</v>
      </c>
      <c r="E35" s="103"/>
      <c r="F35" s="113"/>
      <c r="G35" s="99" t="s">
        <v>244</v>
      </c>
      <c r="H35" s="89"/>
    </row>
    <row customFormat="1" customHeight="1" ht="18.75" r="36" s="14" spans="3:8" x14ac:dyDescent="0.25">
      <c r="C36" s="110"/>
      <c r="D36" s="15" t="s">
        <v>37</v>
      </c>
      <c r="E36" s="103"/>
      <c r="F36" s="113"/>
      <c r="G36" s="99"/>
      <c r="H36" s="89"/>
    </row>
    <row customFormat="1" ht="15.75" r="37" s="14" spans="3:8" thickBot="1" x14ac:dyDescent="0.3">
      <c r="C37" s="111"/>
      <c r="D37" s="18" t="s">
        <v>38</v>
      </c>
      <c r="E37" s="104"/>
      <c r="F37" s="114"/>
      <c r="G37" s="25" t="s">
        <v>241</v>
      </c>
      <c r="H37" s="89"/>
    </row>
    <row customFormat="1" ht="15.75" r="38" s="14" spans="3:8" thickBot="1" x14ac:dyDescent="0.3">
      <c r="C38" s="49" t="s">
        <v>157</v>
      </c>
      <c r="D38" s="50"/>
      <c r="E38" s="51"/>
      <c r="F38" s="52">
        <f>SUM(F9:F37)</f>
        <v>620000</v>
      </c>
      <c r="G38" s="53"/>
      <c r="H38" s="89"/>
    </row>
    <row customFormat="1" r="39" s="14" spans="3:8" x14ac:dyDescent="0.25">
      <c r="C39" s="27"/>
      <c r="D39" s="28"/>
      <c r="E39" s="29"/>
      <c r="F39" s="30"/>
      <c r="G39" s="27"/>
      <c r="H39" s="89"/>
    </row>
    <row ht="21.75" r="40" spans="3:8" thickBot="1" x14ac:dyDescent="0.4">
      <c r="C40" s="26" t="s">
        <v>159</v>
      </c>
    </row>
    <row ht="15.75" r="41" spans="3:8" thickBot="1" x14ac:dyDescent="0.3">
      <c r="C41" s="11" t="s">
        <v>39</v>
      </c>
      <c r="D41" s="12" t="s">
        <v>239</v>
      </c>
      <c r="E41" s="13" t="s">
        <v>240</v>
      </c>
      <c r="F41" s="56" t="s">
        <v>2</v>
      </c>
      <c r="G41" s="13" t="s">
        <v>3</v>
      </c>
    </row>
    <row ht="25.5" r="42" spans="3:8" x14ac:dyDescent="0.25">
      <c r="C42" s="109" t="s">
        <v>40</v>
      </c>
      <c r="D42" s="2" t="s">
        <v>41</v>
      </c>
      <c r="E42" s="102" t="s">
        <v>213</v>
      </c>
      <c r="F42" s="118"/>
      <c r="G42" s="4" t="s">
        <v>241</v>
      </c>
    </row>
    <row ht="25.5" r="43" spans="3:8" x14ac:dyDescent="0.25">
      <c r="C43" s="110"/>
      <c r="D43" s="2" t="s">
        <v>42</v>
      </c>
      <c r="E43" s="103"/>
      <c r="F43" s="119"/>
      <c r="G43" s="55" t="s">
        <v>244</v>
      </c>
    </row>
    <row ht="15.75" r="44" spans="3:8" thickBot="1" x14ac:dyDescent="0.3">
      <c r="C44" s="111"/>
      <c r="D44" s="3" t="s">
        <v>43</v>
      </c>
      <c r="E44" s="104"/>
      <c r="F44" s="120"/>
      <c r="G44" s="7" t="s">
        <v>243</v>
      </c>
    </row>
    <row r="45" spans="3:8" x14ac:dyDescent="0.25">
      <c r="C45" s="109" t="s">
        <v>44</v>
      </c>
      <c r="D45" s="2" t="s">
        <v>45</v>
      </c>
      <c r="E45" s="102" t="s">
        <v>214</v>
      </c>
      <c r="F45" s="115">
        <v>100000</v>
      </c>
      <c r="G45" s="4" t="s">
        <v>243</v>
      </c>
      <c r="H45" s="88" t="s">
        <v>253</v>
      </c>
    </row>
    <row ht="25.5" r="46" spans="3:8" x14ac:dyDescent="0.25">
      <c r="C46" s="110"/>
      <c r="D46" s="2" t="s">
        <v>46</v>
      </c>
      <c r="E46" s="103"/>
      <c r="F46" s="116"/>
      <c r="G46" s="55" t="s">
        <v>244</v>
      </c>
    </row>
    <row ht="25.5" r="47" spans="3:8" x14ac:dyDescent="0.25">
      <c r="C47" s="110"/>
      <c r="D47" s="2" t="s">
        <v>47</v>
      </c>
      <c r="E47" s="103"/>
      <c r="F47" s="116"/>
      <c r="G47" s="4" t="s">
        <v>241</v>
      </c>
    </row>
    <row r="48" spans="3:8" x14ac:dyDescent="0.25">
      <c r="C48" s="110"/>
      <c r="D48" s="2" t="s">
        <v>48</v>
      </c>
      <c r="E48" s="103"/>
      <c r="F48" s="116"/>
      <c r="G48" s="6"/>
    </row>
    <row ht="38.25" r="49" spans="3:8" x14ac:dyDescent="0.25">
      <c r="C49" s="110"/>
      <c r="D49" s="2" t="s">
        <v>49</v>
      </c>
      <c r="E49" s="103"/>
      <c r="F49" s="116"/>
      <c r="G49" s="6"/>
    </row>
    <row ht="15.75" r="50" spans="3:8" thickBot="1" x14ac:dyDescent="0.3">
      <c r="C50" s="111"/>
      <c r="D50" s="3" t="s">
        <v>50</v>
      </c>
      <c r="E50" s="104"/>
      <c r="F50" s="117"/>
      <c r="G50" s="5"/>
    </row>
    <row ht="25.5" r="51" spans="3:8" x14ac:dyDescent="0.25">
      <c r="C51" s="109" t="s">
        <v>51</v>
      </c>
      <c r="D51" s="2" t="s">
        <v>52</v>
      </c>
      <c r="E51" s="102" t="s">
        <v>215</v>
      </c>
      <c r="F51" s="115">
        <v>60000</v>
      </c>
      <c r="G51" s="16" t="s">
        <v>243</v>
      </c>
      <c r="H51" s="88" t="s">
        <v>254</v>
      </c>
    </row>
    <row ht="25.5" r="52" spans="3:8" x14ac:dyDescent="0.25">
      <c r="C52" s="110"/>
      <c r="D52" s="2" t="s">
        <v>53</v>
      </c>
      <c r="E52" s="103"/>
      <c r="F52" s="116"/>
      <c r="G52" s="4" t="s">
        <v>244</v>
      </c>
    </row>
    <row ht="26.25" r="53" spans="3:8" thickBot="1" x14ac:dyDescent="0.3">
      <c r="C53" s="111"/>
      <c r="D53" s="3" t="s">
        <v>54</v>
      </c>
      <c r="E53" s="104"/>
      <c r="F53" s="117"/>
      <c r="G53" s="5" t="s">
        <v>241</v>
      </c>
    </row>
    <row ht="25.5" r="54" spans="3:8" x14ac:dyDescent="0.25">
      <c r="C54" s="109" t="s">
        <v>55</v>
      </c>
      <c r="D54" s="2" t="s">
        <v>56</v>
      </c>
      <c r="E54" s="102" t="s">
        <v>216</v>
      </c>
      <c r="F54" s="115">
        <v>150000</v>
      </c>
      <c r="G54" s="16" t="s">
        <v>243</v>
      </c>
      <c r="H54" s="88" t="s">
        <v>255</v>
      </c>
    </row>
    <row ht="25.5" r="55" spans="3:8" x14ac:dyDescent="0.25">
      <c r="C55" s="110"/>
      <c r="D55" s="2" t="s">
        <v>57</v>
      </c>
      <c r="E55" s="103"/>
      <c r="F55" s="116"/>
      <c r="G55" s="4" t="s">
        <v>244</v>
      </c>
    </row>
    <row ht="25.5" r="56" spans="3:8" x14ac:dyDescent="0.25">
      <c r="C56" s="110"/>
      <c r="D56" s="2" t="s">
        <v>58</v>
      </c>
      <c r="E56" s="103"/>
      <c r="F56" s="116"/>
      <c r="G56" s="6" t="s">
        <v>241</v>
      </c>
    </row>
    <row ht="26.25" r="57" spans="3:8" thickBot="1" x14ac:dyDescent="0.3">
      <c r="C57" s="111"/>
      <c r="D57" s="3" t="s">
        <v>59</v>
      </c>
      <c r="E57" s="104"/>
      <c r="F57" s="117"/>
      <c r="G57" s="5"/>
    </row>
    <row ht="25.5" r="58" spans="3:8" x14ac:dyDescent="0.25">
      <c r="C58" s="121" t="s">
        <v>60</v>
      </c>
      <c r="D58" s="2" t="s">
        <v>61</v>
      </c>
      <c r="E58" s="102" t="s">
        <v>217</v>
      </c>
      <c r="F58" s="115">
        <v>10000</v>
      </c>
      <c r="G58" s="16" t="s">
        <v>243</v>
      </c>
      <c r="H58" s="88" t="s">
        <v>256</v>
      </c>
    </row>
    <row r="59" spans="3:8" x14ac:dyDescent="0.25">
      <c r="C59" s="122"/>
      <c r="D59" s="2" t="s">
        <v>62</v>
      </c>
      <c r="E59" s="103"/>
      <c r="F59" s="116"/>
      <c r="G59" s="4" t="s">
        <v>244</v>
      </c>
    </row>
    <row ht="15.75" r="60" spans="3:8" thickBot="1" x14ac:dyDescent="0.3">
      <c r="C60" s="123"/>
      <c r="D60" s="5"/>
      <c r="E60" s="104"/>
      <c r="F60" s="117"/>
      <c r="G60" s="7" t="s">
        <v>241</v>
      </c>
    </row>
    <row ht="15.75" r="61" spans="3:8" thickBot="1" x14ac:dyDescent="0.3">
      <c r="C61" s="44" t="s">
        <v>157</v>
      </c>
      <c r="D61" s="45"/>
      <c r="E61" s="46"/>
      <c r="F61" s="47">
        <f>SUM(F45:F60)</f>
        <v>320000</v>
      </c>
      <c r="G61" s="48"/>
    </row>
    <row r="62" spans="3:8" x14ac:dyDescent="0.25">
      <c r="C62" s="31"/>
      <c r="D62" s="32"/>
      <c r="E62" s="33"/>
      <c r="F62" s="34"/>
      <c r="G62" s="31"/>
    </row>
    <row ht="21" r="63" spans="3:8" x14ac:dyDescent="0.35">
      <c r="C63" s="26" t="s">
        <v>160</v>
      </c>
    </row>
    <row ht="15.75" r="64" spans="3:8" thickBot="1" x14ac:dyDescent="0.3">
      <c r="C64" s="35" t="s">
        <v>161</v>
      </c>
    </row>
    <row ht="15.75" r="65" spans="3:8" thickBot="1" x14ac:dyDescent="0.3">
      <c r="C65" s="11" t="s">
        <v>39</v>
      </c>
      <c r="D65" s="12" t="s">
        <v>239</v>
      </c>
      <c r="E65" s="13" t="s">
        <v>240</v>
      </c>
      <c r="F65" s="56" t="s">
        <v>2</v>
      </c>
      <c r="G65" s="13" t="s">
        <v>3</v>
      </c>
    </row>
    <row r="66" spans="3:8" x14ac:dyDescent="0.25">
      <c r="C66" s="109" t="s">
        <v>63</v>
      </c>
      <c r="D66" s="57" t="s">
        <v>64</v>
      </c>
      <c r="E66" s="102" t="s">
        <v>209</v>
      </c>
      <c r="F66" s="115">
        <v>10000</v>
      </c>
      <c r="G66" s="4" t="s">
        <v>241</v>
      </c>
      <c r="H66" s="88" t="s">
        <v>257</v>
      </c>
    </row>
    <row ht="38.25" r="67" spans="3:8" x14ac:dyDescent="0.25">
      <c r="C67" s="110"/>
      <c r="D67" s="2" t="s">
        <v>65</v>
      </c>
      <c r="E67" s="103"/>
      <c r="F67" s="116"/>
      <c r="G67" s="16" t="s">
        <v>243</v>
      </c>
    </row>
    <row ht="26.25" r="68" spans="3:8" thickBot="1" x14ac:dyDescent="0.3">
      <c r="C68" s="111"/>
      <c r="D68" s="3" t="s">
        <v>66</v>
      </c>
      <c r="E68" s="104"/>
      <c r="F68" s="117"/>
      <c r="G68" s="5"/>
    </row>
    <row r="69" spans="3:8" x14ac:dyDescent="0.25">
      <c r="C69" s="109" t="s">
        <v>67</v>
      </c>
      <c r="D69" s="57" t="s">
        <v>68</v>
      </c>
      <c r="E69" s="102" t="s">
        <v>218</v>
      </c>
      <c r="F69" s="115">
        <v>30000</v>
      </c>
      <c r="G69" s="4" t="s">
        <v>241</v>
      </c>
      <c r="H69" s="88" t="s">
        <v>258</v>
      </c>
    </row>
    <row ht="25.5" r="70" spans="3:8" x14ac:dyDescent="0.25">
      <c r="C70" s="110"/>
      <c r="D70" s="2" t="s">
        <v>69</v>
      </c>
      <c r="E70" s="103"/>
      <c r="F70" s="116"/>
      <c r="G70" s="16"/>
    </row>
    <row ht="25.5" r="71" spans="3:8" x14ac:dyDescent="0.25">
      <c r="C71" s="110"/>
      <c r="D71" s="2" t="s">
        <v>70</v>
      </c>
      <c r="E71" s="103"/>
      <c r="F71" s="116"/>
      <c r="G71" s="16" t="s">
        <v>243</v>
      </c>
    </row>
    <row r="72" spans="3:8" x14ac:dyDescent="0.25">
      <c r="C72" s="110"/>
      <c r="D72" s="2" t="s">
        <v>71</v>
      </c>
      <c r="E72" s="103"/>
      <c r="F72" s="116"/>
      <c r="G72" s="6"/>
    </row>
    <row r="73" spans="3:8" x14ac:dyDescent="0.25">
      <c r="C73" s="110"/>
      <c r="D73" s="2" t="s">
        <v>72</v>
      </c>
      <c r="E73" s="103"/>
      <c r="F73" s="116"/>
      <c r="G73" s="6"/>
    </row>
    <row ht="26.25" r="74" spans="3:8" thickBot="1" x14ac:dyDescent="0.3">
      <c r="C74" s="111"/>
      <c r="D74" s="3" t="s">
        <v>73</v>
      </c>
      <c r="E74" s="104"/>
      <c r="F74" s="117"/>
      <c r="G74" s="5"/>
    </row>
    <row r="75" spans="3:8" x14ac:dyDescent="0.25">
      <c r="C75" s="109" t="s">
        <v>74</v>
      </c>
      <c r="D75" s="57" t="s">
        <v>75</v>
      </c>
      <c r="E75" s="102" t="s">
        <v>79</v>
      </c>
      <c r="F75" s="115">
        <v>35000</v>
      </c>
      <c r="G75" s="4" t="s">
        <v>241</v>
      </c>
      <c r="H75" s="88" t="s">
        <v>259</v>
      </c>
    </row>
    <row ht="25.5" r="76" spans="3:8" x14ac:dyDescent="0.25">
      <c r="C76" s="110"/>
      <c r="D76" s="2" t="s">
        <v>76</v>
      </c>
      <c r="E76" s="103"/>
      <c r="F76" s="116"/>
      <c r="G76" s="16"/>
    </row>
    <row r="77" spans="3:8" x14ac:dyDescent="0.25">
      <c r="C77" s="110"/>
      <c r="D77" s="2" t="s">
        <v>77</v>
      </c>
      <c r="E77" s="103"/>
      <c r="F77" s="116"/>
      <c r="G77" s="4" t="s">
        <v>243</v>
      </c>
    </row>
    <row ht="15.75" r="78" spans="3:8" thickBot="1" x14ac:dyDescent="0.3">
      <c r="C78" s="111"/>
      <c r="D78" s="3" t="s">
        <v>78</v>
      </c>
      <c r="E78" s="104"/>
      <c r="F78" s="117"/>
      <c r="G78" s="5"/>
    </row>
    <row ht="25.5" r="79" spans="3:8" x14ac:dyDescent="0.25">
      <c r="C79" s="109" t="s">
        <v>80</v>
      </c>
      <c r="D79" s="2" t="s">
        <v>81</v>
      </c>
      <c r="E79" s="102" t="s">
        <v>237</v>
      </c>
      <c r="F79" s="115">
        <v>10000</v>
      </c>
      <c r="G79" s="4" t="s">
        <v>241</v>
      </c>
      <c r="H79" s="88" t="s">
        <v>260</v>
      </c>
    </row>
    <row r="80" spans="3:8" x14ac:dyDescent="0.25">
      <c r="C80" s="110"/>
      <c r="D80" s="2" t="s">
        <v>82</v>
      </c>
      <c r="E80" s="103"/>
      <c r="F80" s="116"/>
      <c r="G80" s="4"/>
    </row>
    <row ht="15.75" r="81" spans="3:8" thickBot="1" x14ac:dyDescent="0.3">
      <c r="C81" s="111"/>
      <c r="D81" s="2" t="s">
        <v>236</v>
      </c>
      <c r="E81" s="104"/>
      <c r="F81" s="117"/>
      <c r="G81" s="7" t="s">
        <v>243</v>
      </c>
    </row>
    <row ht="15.75" r="82" spans="3:8" thickBot="1" x14ac:dyDescent="0.3">
      <c r="C82" s="44" t="s">
        <v>157</v>
      </c>
      <c r="D82" s="45"/>
      <c r="E82" s="46"/>
      <c r="F82" s="47">
        <f>SUM(F66:F81)</f>
        <v>85000</v>
      </c>
      <c r="G82" s="48"/>
    </row>
    <row r="83" spans="3:8" x14ac:dyDescent="0.25">
      <c r="C83" s="31"/>
      <c r="D83" s="32"/>
      <c r="E83" s="33"/>
      <c r="F83" s="34"/>
      <c r="G83" s="31"/>
    </row>
    <row ht="21.75" r="84" spans="3:8" thickBot="1" x14ac:dyDescent="0.4">
      <c r="C84" s="26" t="s">
        <v>162</v>
      </c>
    </row>
    <row ht="15.75" r="85" spans="3:8" thickBot="1" x14ac:dyDescent="0.3">
      <c r="C85" s="11" t="s">
        <v>0</v>
      </c>
      <c r="D85" s="12" t="s">
        <v>239</v>
      </c>
      <c r="E85" s="13" t="s">
        <v>240</v>
      </c>
      <c r="F85" s="56" t="s">
        <v>2</v>
      </c>
      <c r="G85" s="13" t="s">
        <v>3</v>
      </c>
    </row>
    <row ht="25.5" r="86" spans="3:8" x14ac:dyDescent="0.25">
      <c r="C86" s="109" t="s">
        <v>167</v>
      </c>
      <c r="D86" s="15" t="s">
        <v>83</v>
      </c>
      <c r="E86" s="102" t="s">
        <v>209</v>
      </c>
      <c r="F86" s="115">
        <v>20000</v>
      </c>
      <c r="G86" s="16" t="s">
        <v>241</v>
      </c>
      <c r="H86" s="88" t="s">
        <v>261</v>
      </c>
    </row>
    <row ht="25.5" r="87" spans="3:8" x14ac:dyDescent="0.25">
      <c r="C87" s="110"/>
      <c r="D87" s="15" t="s">
        <v>84</v>
      </c>
      <c r="E87" s="103"/>
      <c r="F87" s="116"/>
      <c r="G87" s="16"/>
    </row>
    <row r="88" spans="3:8" x14ac:dyDescent="0.25">
      <c r="C88" s="110"/>
      <c r="D88" s="15" t="s">
        <v>85</v>
      </c>
      <c r="E88" s="103"/>
      <c r="F88" s="116"/>
      <c r="G88" s="16"/>
    </row>
    <row ht="15.75" r="89" spans="3:8" thickBot="1" x14ac:dyDescent="0.3">
      <c r="C89" s="111"/>
      <c r="D89" s="18" t="s">
        <v>86</v>
      </c>
      <c r="E89" s="104"/>
      <c r="F89" s="117"/>
      <c r="G89" s="24" t="s">
        <v>243</v>
      </c>
    </row>
    <row r="90" spans="3:8" x14ac:dyDescent="0.25">
      <c r="C90" s="109" t="s">
        <v>87</v>
      </c>
      <c r="D90" s="15" t="s">
        <v>88</v>
      </c>
      <c r="E90" s="102" t="s">
        <v>219</v>
      </c>
      <c r="F90" s="115">
        <v>50000</v>
      </c>
      <c r="G90" s="16" t="s">
        <v>243</v>
      </c>
      <c r="H90" s="88" t="s">
        <v>262</v>
      </c>
    </row>
    <row r="91" spans="3:8" x14ac:dyDescent="0.25">
      <c r="C91" s="110"/>
      <c r="D91" s="15" t="s">
        <v>89</v>
      </c>
      <c r="E91" s="103"/>
      <c r="F91" s="116"/>
      <c r="G91" s="16" t="s">
        <v>241</v>
      </c>
    </row>
    <row ht="15.75" r="92" spans="3:8" thickBot="1" x14ac:dyDescent="0.3">
      <c r="C92" s="111"/>
      <c r="D92" s="18" t="s">
        <v>90</v>
      </c>
      <c r="E92" s="104"/>
      <c r="F92" s="117"/>
      <c r="G92" s="23"/>
    </row>
    <row r="93" spans="3:8" x14ac:dyDescent="0.25">
      <c r="C93" s="109" t="s">
        <v>91</v>
      </c>
      <c r="D93" s="15" t="s">
        <v>92</v>
      </c>
      <c r="E93" s="102" t="s">
        <v>220</v>
      </c>
      <c r="F93" s="115">
        <v>50000</v>
      </c>
      <c r="G93" s="16" t="s">
        <v>243</v>
      </c>
      <c r="H93" s="88" t="s">
        <v>263</v>
      </c>
    </row>
    <row r="94" spans="3:8" x14ac:dyDescent="0.25">
      <c r="C94" s="110"/>
      <c r="D94" s="15" t="s">
        <v>93</v>
      </c>
      <c r="E94" s="103"/>
      <c r="F94" s="116"/>
      <c r="G94" s="16" t="s">
        <v>241</v>
      </c>
    </row>
    <row ht="15.75" r="95" spans="3:8" thickBot="1" x14ac:dyDescent="0.3">
      <c r="C95" s="111"/>
      <c r="D95" s="18" t="s">
        <v>94</v>
      </c>
      <c r="E95" s="104"/>
      <c r="F95" s="117"/>
      <c r="G95" s="24"/>
    </row>
    <row ht="25.5" r="96" spans="3:8" x14ac:dyDescent="0.25">
      <c r="C96" s="17" t="s">
        <v>95</v>
      </c>
      <c r="D96" s="15" t="s">
        <v>97</v>
      </c>
      <c r="E96" s="102" t="s">
        <v>221</v>
      </c>
      <c r="F96" s="19">
        <v>10000</v>
      </c>
      <c r="G96" s="16" t="s">
        <v>243</v>
      </c>
      <c r="H96" s="88" t="s">
        <v>247</v>
      </c>
    </row>
    <row ht="25.5" r="97" spans="3:8" x14ac:dyDescent="0.25">
      <c r="C97" s="17"/>
      <c r="D97" s="15" t="s">
        <v>98</v>
      </c>
      <c r="E97" s="103"/>
      <c r="F97" s="20"/>
      <c r="G97" s="16" t="s">
        <v>244</v>
      </c>
    </row>
    <row r="98" spans="3:8" x14ac:dyDescent="0.25">
      <c r="C98" s="17" t="s">
        <v>96</v>
      </c>
      <c r="D98" s="15" t="s">
        <v>99</v>
      </c>
      <c r="E98" s="103"/>
      <c r="F98" s="20">
        <v>100000</v>
      </c>
      <c r="G98" s="16" t="s">
        <v>241</v>
      </c>
      <c r="H98" s="88" t="s">
        <v>248</v>
      </c>
    </row>
    <row r="99" spans="3:8" x14ac:dyDescent="0.25">
      <c r="C99" s="54"/>
      <c r="D99" s="15" t="s">
        <v>100</v>
      </c>
      <c r="E99" s="103"/>
      <c r="F99" s="20"/>
      <c r="G99" s="16"/>
    </row>
    <row ht="15.75" r="100" spans="3:8" thickBot="1" x14ac:dyDescent="0.3">
      <c r="C100" s="58"/>
      <c r="D100" s="18" t="s">
        <v>101</v>
      </c>
      <c r="E100" s="104"/>
      <c r="F100" s="22"/>
      <c r="G100" s="23"/>
    </row>
    <row ht="25.5" r="101" spans="3:8" x14ac:dyDescent="0.25">
      <c r="C101" s="109" t="s">
        <v>102</v>
      </c>
      <c r="D101" s="15" t="s">
        <v>103</v>
      </c>
      <c r="E101" s="102" t="s">
        <v>222</v>
      </c>
      <c r="F101" s="115">
        <v>120000</v>
      </c>
      <c r="G101" s="16" t="s">
        <v>243</v>
      </c>
      <c r="H101" s="88" t="s">
        <v>264</v>
      </c>
    </row>
    <row ht="25.5" r="102" spans="3:8" x14ac:dyDescent="0.25">
      <c r="C102" s="110"/>
      <c r="D102" s="15" t="s">
        <v>104</v>
      </c>
      <c r="E102" s="103"/>
      <c r="F102" s="116"/>
      <c r="G102" s="16" t="s">
        <v>244</v>
      </c>
    </row>
    <row ht="15.75" r="103" spans="3:8" thickBot="1" x14ac:dyDescent="0.3">
      <c r="C103" s="111"/>
      <c r="D103" s="23"/>
      <c r="E103" s="104"/>
      <c r="F103" s="117"/>
      <c r="G103" s="24" t="s">
        <v>241</v>
      </c>
    </row>
    <row ht="25.5" r="104" spans="3:8" x14ac:dyDescent="0.25">
      <c r="C104" s="109" t="s">
        <v>105</v>
      </c>
      <c r="D104" s="15" t="s">
        <v>106</v>
      </c>
      <c r="E104" s="102" t="s">
        <v>235</v>
      </c>
      <c r="F104" s="115">
        <v>10000</v>
      </c>
      <c r="G104" s="16" t="s">
        <v>243</v>
      </c>
      <c r="H104" s="88" t="s">
        <v>265</v>
      </c>
    </row>
    <row ht="25.5" r="105" spans="3:8" x14ac:dyDescent="0.25">
      <c r="C105" s="110"/>
      <c r="D105" s="15" t="s">
        <v>107</v>
      </c>
      <c r="E105" s="103"/>
      <c r="F105" s="116"/>
      <c r="G105" s="16" t="s">
        <v>244</v>
      </c>
    </row>
    <row r="106" spans="3:8" x14ac:dyDescent="0.25">
      <c r="C106" s="110"/>
      <c r="D106" s="15" t="s">
        <v>168</v>
      </c>
      <c r="E106" s="103"/>
      <c r="F106" s="116"/>
      <c r="G106" s="16" t="s">
        <v>241</v>
      </c>
    </row>
    <row ht="15.75" r="107" spans="3:8" thickBot="1" x14ac:dyDescent="0.3">
      <c r="C107" s="111"/>
      <c r="D107" s="63" t="s">
        <v>234</v>
      </c>
      <c r="E107" s="104"/>
      <c r="F107" s="117"/>
      <c r="G107" s="24"/>
    </row>
    <row ht="15.75" r="108" spans="3:8" thickBot="1" x14ac:dyDescent="0.3">
      <c r="C108" s="44" t="s">
        <v>157</v>
      </c>
      <c r="D108" s="45"/>
      <c r="E108" s="46"/>
      <c r="F108" s="47">
        <f>SUM(F86:F107)</f>
        <v>360000</v>
      </c>
      <c r="G108" s="48"/>
    </row>
    <row r="109" spans="3:8" x14ac:dyDescent="0.25">
      <c r="C109" s="31"/>
      <c r="D109" s="32"/>
      <c r="E109" s="33"/>
      <c r="F109" s="34"/>
      <c r="G109" s="31"/>
    </row>
    <row ht="21.75" r="110" spans="3:8" thickBot="1" x14ac:dyDescent="0.4">
      <c r="C110" s="26" t="s">
        <v>163</v>
      </c>
    </row>
    <row ht="15.75" r="111" spans="3:8" thickBot="1" x14ac:dyDescent="0.3">
      <c r="C111" s="11" t="s">
        <v>39</v>
      </c>
      <c r="D111" s="12" t="s">
        <v>239</v>
      </c>
      <c r="E111" s="13" t="s">
        <v>240</v>
      </c>
      <c r="F111" s="56" t="s">
        <v>2</v>
      </c>
      <c r="G111" s="13" t="s">
        <v>3</v>
      </c>
    </row>
    <row ht="38.25" r="112" spans="3:8" x14ac:dyDescent="0.25">
      <c r="C112" s="109" t="s">
        <v>108</v>
      </c>
      <c r="D112" s="15" t="s">
        <v>109</v>
      </c>
      <c r="E112" s="102" t="s">
        <v>221</v>
      </c>
      <c r="F112" s="115">
        <v>20000</v>
      </c>
      <c r="G112" s="16" t="s">
        <v>241</v>
      </c>
      <c r="H112" s="88" t="s">
        <v>266</v>
      </c>
    </row>
    <row ht="25.5" r="113" spans="3:8" x14ac:dyDescent="0.25">
      <c r="C113" s="110"/>
      <c r="D113" s="15" t="s">
        <v>110</v>
      </c>
      <c r="E113" s="103"/>
      <c r="F113" s="116"/>
      <c r="G113" s="16" t="s">
        <v>244</v>
      </c>
    </row>
    <row ht="15.75" r="114" spans="3:8" thickBot="1" x14ac:dyDescent="0.3">
      <c r="C114" s="111"/>
      <c r="D114" s="18" t="s">
        <v>111</v>
      </c>
      <c r="E114" s="104"/>
      <c r="F114" s="117"/>
      <c r="G114" s="24" t="s">
        <v>243</v>
      </c>
    </row>
    <row r="115" spans="3:8" x14ac:dyDescent="0.25">
      <c r="C115" s="109" t="s">
        <v>112</v>
      </c>
      <c r="D115" s="15" t="s">
        <v>113</v>
      </c>
      <c r="E115" s="102" t="s">
        <v>223</v>
      </c>
      <c r="F115" s="115">
        <v>100000</v>
      </c>
      <c r="G115" s="16" t="s">
        <v>243</v>
      </c>
      <c r="H115" s="88" t="s">
        <v>267</v>
      </c>
    </row>
    <row ht="25.5" r="116" spans="3:8" x14ac:dyDescent="0.25">
      <c r="C116" s="110"/>
      <c r="D116" s="15" t="s">
        <v>46</v>
      </c>
      <c r="E116" s="103"/>
      <c r="F116" s="116"/>
      <c r="G116" s="16" t="s">
        <v>244</v>
      </c>
    </row>
    <row ht="25.5" r="117" spans="3:8" x14ac:dyDescent="0.25">
      <c r="C117" s="110"/>
      <c r="D117" s="15" t="s">
        <v>114</v>
      </c>
      <c r="E117" s="103"/>
      <c r="F117" s="116"/>
      <c r="G117" s="16" t="s">
        <v>241</v>
      </c>
    </row>
    <row ht="51" r="118" spans="3:8" x14ac:dyDescent="0.25">
      <c r="C118" s="110"/>
      <c r="D118" s="15" t="s">
        <v>115</v>
      </c>
      <c r="E118" s="103"/>
      <c r="F118" s="116"/>
      <c r="G118" s="21"/>
    </row>
    <row ht="38.25" r="119" spans="3:8" x14ac:dyDescent="0.25">
      <c r="C119" s="110"/>
      <c r="D119" s="15" t="s">
        <v>116</v>
      </c>
      <c r="E119" s="103"/>
      <c r="F119" s="116"/>
      <c r="G119" s="21"/>
    </row>
    <row ht="15.75" r="120" spans="3:8" thickBot="1" x14ac:dyDescent="0.3">
      <c r="C120" s="111"/>
      <c r="D120" s="18" t="s">
        <v>117</v>
      </c>
      <c r="E120" s="104"/>
      <c r="F120" s="117"/>
      <c r="G120" s="23"/>
    </row>
    <row ht="38.25" r="121" spans="3:8" x14ac:dyDescent="0.25">
      <c r="C121" s="109" t="s">
        <v>118</v>
      </c>
      <c r="D121" s="15" t="s">
        <v>119</v>
      </c>
      <c r="E121" s="124" t="s">
        <v>122</v>
      </c>
      <c r="F121" s="125"/>
      <c r="G121" s="126"/>
    </row>
    <row ht="25.5" r="122" spans="3:8" x14ac:dyDescent="0.25">
      <c r="C122" s="110"/>
      <c r="D122" s="15" t="s">
        <v>52</v>
      </c>
      <c r="E122" s="127"/>
      <c r="F122" s="128"/>
      <c r="G122" s="129"/>
    </row>
    <row ht="38.25" r="123" spans="3:8" x14ac:dyDescent="0.25">
      <c r="C123" s="110"/>
      <c r="D123" s="15" t="s">
        <v>120</v>
      </c>
      <c r="E123" s="127"/>
      <c r="F123" s="128"/>
      <c r="G123" s="129"/>
    </row>
    <row ht="26.25" r="124" spans="3:8" thickBot="1" x14ac:dyDescent="0.3">
      <c r="C124" s="111"/>
      <c r="D124" s="18" t="s">
        <v>121</v>
      </c>
      <c r="E124" s="130"/>
      <c r="F124" s="131"/>
      <c r="G124" s="132"/>
    </row>
    <row ht="25.5" r="125" spans="3:8" x14ac:dyDescent="0.25">
      <c r="C125" s="109" t="s">
        <v>55</v>
      </c>
      <c r="D125" s="15" t="s">
        <v>56</v>
      </c>
      <c r="E125" s="102" t="s">
        <v>225</v>
      </c>
      <c r="F125" s="115">
        <v>120000</v>
      </c>
      <c r="G125" s="16" t="s">
        <v>241</v>
      </c>
      <c r="H125" s="88" t="s">
        <v>268</v>
      </c>
    </row>
    <row ht="25.5" r="126" spans="3:8" x14ac:dyDescent="0.25">
      <c r="C126" s="110"/>
      <c r="D126" s="15" t="s">
        <v>57</v>
      </c>
      <c r="E126" s="103"/>
      <c r="F126" s="116"/>
      <c r="G126" s="16" t="s">
        <v>244</v>
      </c>
    </row>
    <row ht="38.25" r="127" spans="3:8" x14ac:dyDescent="0.25">
      <c r="C127" s="110"/>
      <c r="D127" s="15" t="s">
        <v>123</v>
      </c>
      <c r="E127" s="103"/>
      <c r="F127" s="116"/>
      <c r="G127" s="16" t="s">
        <v>243</v>
      </c>
    </row>
    <row ht="15.75" r="128" spans="3:8" thickBot="1" x14ac:dyDescent="0.3">
      <c r="C128" s="111"/>
      <c r="D128" s="18" t="s">
        <v>124</v>
      </c>
      <c r="E128" s="104"/>
      <c r="F128" s="117"/>
      <c r="G128" s="23"/>
    </row>
    <row ht="25.5" r="129" spans="3:10" x14ac:dyDescent="0.25">
      <c r="C129" s="109" t="s">
        <v>60</v>
      </c>
      <c r="D129" s="15" t="s">
        <v>61</v>
      </c>
      <c r="E129" s="102" t="s">
        <v>233</v>
      </c>
      <c r="F129" s="115">
        <v>10000</v>
      </c>
      <c r="G129" s="16" t="s">
        <v>243</v>
      </c>
      <c r="H129" s="88" t="s">
        <v>269</v>
      </c>
    </row>
    <row r="130" spans="3:10" x14ac:dyDescent="0.25">
      <c r="C130" s="110"/>
      <c r="D130" s="15" t="s">
        <v>125</v>
      </c>
      <c r="E130" s="103"/>
      <c r="F130" s="116"/>
      <c r="G130" s="16" t="s">
        <v>244</v>
      </c>
    </row>
    <row ht="15.75" r="131" spans="3:10" thickBot="1" x14ac:dyDescent="0.3">
      <c r="C131" s="111"/>
      <c r="D131" s="63" t="s">
        <v>232</v>
      </c>
      <c r="E131" s="104"/>
      <c r="F131" s="117"/>
      <c r="G131" s="24" t="s">
        <v>241</v>
      </c>
    </row>
    <row ht="15.75" r="132" spans="3:10" thickBot="1" x14ac:dyDescent="0.3">
      <c r="C132" s="44" t="s">
        <v>157</v>
      </c>
      <c r="D132" s="45"/>
      <c r="E132" s="46"/>
      <c r="F132" s="47">
        <f>SUM(F112:F131)</f>
        <v>250000</v>
      </c>
      <c r="G132" s="48"/>
    </row>
    <row r="133" spans="3:10" x14ac:dyDescent="0.25">
      <c r="C133" s="31"/>
      <c r="D133" s="32"/>
      <c r="E133" s="33"/>
      <c r="F133" s="34"/>
      <c r="G133" s="31"/>
    </row>
    <row ht="21.75" r="134" spans="3:10" thickBot="1" x14ac:dyDescent="0.4">
      <c r="C134" s="26" t="s">
        <v>164</v>
      </c>
    </row>
    <row ht="15.75" r="135" spans="3:10" thickBot="1" x14ac:dyDescent="0.3">
      <c r="C135" s="11" t="s">
        <v>39</v>
      </c>
      <c r="D135" s="12" t="s">
        <v>239</v>
      </c>
      <c r="E135" s="13" t="s">
        <v>240</v>
      </c>
      <c r="F135" s="56" t="s">
        <v>2</v>
      </c>
      <c r="G135" s="13" t="s">
        <v>3</v>
      </c>
    </row>
    <row r="136" spans="3:10" x14ac:dyDescent="0.25">
      <c r="C136" s="109" t="s">
        <v>126</v>
      </c>
      <c r="D136" s="15" t="s">
        <v>198</v>
      </c>
      <c r="E136" s="133" t="s">
        <v>213</v>
      </c>
      <c r="F136" s="136">
        <v>80000</v>
      </c>
      <c r="G136" s="16" t="s">
        <v>17</v>
      </c>
      <c r="H136" s="88" t="s">
        <v>270</v>
      </c>
    </row>
    <row r="137" spans="3:10" x14ac:dyDescent="0.25">
      <c r="C137" s="110"/>
      <c r="D137" s="15" t="s">
        <v>197</v>
      </c>
      <c r="E137" s="134"/>
      <c r="F137" s="137"/>
      <c r="G137" s="16" t="s">
        <v>244</v>
      </c>
    </row>
    <row ht="25.5" r="138" spans="3:10" x14ac:dyDescent="0.25">
      <c r="C138" s="110"/>
      <c r="D138" s="15" t="s">
        <v>199</v>
      </c>
      <c r="E138" s="134"/>
      <c r="F138" s="137"/>
      <c r="G138" s="16" t="s">
        <v>241</v>
      </c>
    </row>
    <row ht="15.75" r="139" spans="3:10" thickBot="1" x14ac:dyDescent="0.3">
      <c r="C139" s="111"/>
      <c r="D139" s="15" t="s">
        <v>196</v>
      </c>
      <c r="E139" s="135"/>
      <c r="F139" s="138"/>
      <c r="G139" s="24"/>
      <c r="J139" s="97"/>
    </row>
    <row ht="25.5" r="140" spans="3:10" x14ac:dyDescent="0.25">
      <c r="C140" s="109" t="s">
        <v>127</v>
      </c>
      <c r="D140" s="66" t="s">
        <v>200</v>
      </c>
      <c r="E140" s="133" t="s">
        <v>208</v>
      </c>
      <c r="F140" s="136">
        <v>80000</v>
      </c>
      <c r="G140" s="16" t="s">
        <v>17</v>
      </c>
      <c r="H140" s="88" t="s">
        <v>271</v>
      </c>
      <c r="J140" s="97"/>
    </row>
    <row r="141" spans="3:10" x14ac:dyDescent="0.25">
      <c r="C141" s="110"/>
      <c r="D141" s="67" t="s">
        <v>190</v>
      </c>
      <c r="E141" s="134"/>
      <c r="F141" s="137"/>
      <c r="G141" s="16" t="s">
        <v>244</v>
      </c>
      <c r="J141" s="97"/>
    </row>
    <row customHeight="1" ht="15" r="142" spans="3:10" thickBot="1" x14ac:dyDescent="0.3">
      <c r="C142" s="111"/>
      <c r="D142" s="63" t="s">
        <v>201</v>
      </c>
      <c r="E142" s="135"/>
      <c r="F142" s="138"/>
      <c r="G142" s="24" t="s">
        <v>241</v>
      </c>
      <c r="J142" s="97"/>
    </row>
    <row r="143" spans="3:10" x14ac:dyDescent="0.25">
      <c r="C143" s="109" t="s">
        <v>128</v>
      </c>
      <c r="D143" s="15" t="s">
        <v>191</v>
      </c>
      <c r="E143" s="133" t="s">
        <v>209</v>
      </c>
      <c r="F143" s="136">
        <v>50000</v>
      </c>
      <c r="G143" s="16" t="s">
        <v>17</v>
      </c>
      <c r="H143" s="88" t="s">
        <v>272</v>
      </c>
      <c r="I143" s="96"/>
      <c r="J143" s="97"/>
    </row>
    <row r="144" spans="3:10" x14ac:dyDescent="0.25">
      <c r="C144" s="110"/>
      <c r="D144" s="15" t="s">
        <v>192</v>
      </c>
      <c r="E144" s="134"/>
      <c r="F144" s="137"/>
      <c r="G144" s="16" t="s">
        <v>244</v>
      </c>
      <c r="J144" s="97"/>
    </row>
    <row ht="15.75" r="145" spans="3:8" thickBot="1" x14ac:dyDescent="0.3">
      <c r="C145" s="111"/>
      <c r="D145" s="63" t="s">
        <v>193</v>
      </c>
      <c r="E145" s="135"/>
      <c r="F145" s="138"/>
      <c r="G145" s="24" t="s">
        <v>241</v>
      </c>
    </row>
    <row r="146" spans="3:8" x14ac:dyDescent="0.25">
      <c r="C146" s="109" t="s">
        <v>129</v>
      </c>
      <c r="D146" s="15" t="s">
        <v>194</v>
      </c>
      <c r="E146" s="133" t="s">
        <v>226</v>
      </c>
      <c r="F146" s="136"/>
      <c r="G146" s="16" t="s">
        <v>241</v>
      </c>
    </row>
    <row r="147" spans="3:8" x14ac:dyDescent="0.25">
      <c r="C147" s="110"/>
      <c r="D147" s="15" t="s">
        <v>195</v>
      </c>
      <c r="E147" s="134"/>
      <c r="F147" s="137"/>
      <c r="G147" s="16"/>
    </row>
    <row customHeight="1" ht="41.25" r="148" spans="3:8" thickBot="1" x14ac:dyDescent="0.3">
      <c r="C148" s="111"/>
      <c r="D148" s="63" t="s">
        <v>193</v>
      </c>
      <c r="E148" s="135"/>
      <c r="F148" s="138"/>
      <c r="G148" s="24"/>
    </row>
    <row customHeight="1" ht="41.25" r="149" spans="3:8" thickBot="1" x14ac:dyDescent="0.3">
      <c r="C149" s="106" t="s">
        <v>231</v>
      </c>
      <c r="D149" s="107"/>
      <c r="E149" s="107"/>
      <c r="F149" s="107"/>
      <c r="G149" s="108"/>
    </row>
    <row ht="15.75" r="150" spans="3:8" thickBot="1" x14ac:dyDescent="0.3">
      <c r="C150" s="44" t="s">
        <v>157</v>
      </c>
      <c r="D150" s="48"/>
      <c r="E150" s="48"/>
      <c r="F150" s="59">
        <f>SUM(F136:F149)</f>
        <v>210000</v>
      </c>
      <c r="G150" s="48"/>
    </row>
    <row r="151" spans="3:8" x14ac:dyDescent="0.25">
      <c r="C151" s="36"/>
      <c r="D151" s="36"/>
      <c r="E151" s="36"/>
      <c r="F151" s="37"/>
      <c r="G151" s="36"/>
    </row>
    <row ht="21" r="152" spans="3:8" x14ac:dyDescent="0.35">
      <c r="C152" s="26" t="s">
        <v>165</v>
      </c>
    </row>
    <row ht="15.75" r="153" spans="3:8" thickBot="1" x14ac:dyDescent="0.3">
      <c r="C153" s="35" t="s">
        <v>238</v>
      </c>
    </row>
    <row ht="15.75" r="154" spans="3:8" thickBot="1" x14ac:dyDescent="0.3">
      <c r="C154" s="75" t="s">
        <v>130</v>
      </c>
      <c r="D154" s="76" t="s">
        <v>131</v>
      </c>
      <c r="E154" s="76" t="s">
        <v>2</v>
      </c>
      <c r="F154" s="76" t="s">
        <v>1</v>
      </c>
    </row>
    <row ht="15.75" r="155" spans="3:8" thickBot="1" x14ac:dyDescent="0.3">
      <c r="C155" s="8" t="s">
        <v>132</v>
      </c>
      <c r="D155" s="9" t="s">
        <v>133</v>
      </c>
      <c r="E155" s="39">
        <v>50000</v>
      </c>
      <c r="F155" s="105" t="s">
        <v>224</v>
      </c>
      <c r="H155" s="88" t="s">
        <v>275</v>
      </c>
    </row>
    <row ht="15.75" r="156" spans="3:8" thickBot="1" x14ac:dyDescent="0.3">
      <c r="C156" s="8" t="s">
        <v>134</v>
      </c>
      <c r="D156" s="9" t="s">
        <v>135</v>
      </c>
      <c r="E156" s="39">
        <v>25000</v>
      </c>
      <c r="F156" s="105"/>
      <c r="H156" s="88" t="s">
        <v>276</v>
      </c>
    </row>
    <row ht="15.75" r="157" spans="3:8" thickBot="1" x14ac:dyDescent="0.3">
      <c r="C157" s="8" t="s">
        <v>136</v>
      </c>
      <c r="D157" s="9" t="s">
        <v>133</v>
      </c>
      <c r="E157" s="39">
        <v>50000</v>
      </c>
      <c r="F157" s="105"/>
      <c r="H157" s="88" t="s">
        <v>277</v>
      </c>
    </row>
    <row ht="15.75" r="158" spans="3:8" thickBot="1" x14ac:dyDescent="0.3">
      <c r="C158" s="8" t="s">
        <v>137</v>
      </c>
      <c r="D158" s="9" t="s">
        <v>138</v>
      </c>
      <c r="E158" s="39">
        <v>20000</v>
      </c>
      <c r="F158" s="105"/>
      <c r="H158" s="88" t="s">
        <v>278</v>
      </c>
    </row>
    <row ht="15.75" r="159" spans="3:8" thickBot="1" x14ac:dyDescent="0.3">
      <c r="C159" s="8" t="s">
        <v>139</v>
      </c>
      <c r="D159" s="9" t="s">
        <v>140</v>
      </c>
      <c r="E159" s="39">
        <v>20000</v>
      </c>
      <c r="F159" s="105"/>
      <c r="H159" s="88" t="s">
        <v>279</v>
      </c>
    </row>
    <row ht="15.75" r="160" spans="3:8" thickBot="1" x14ac:dyDescent="0.3">
      <c r="C160" s="8" t="s">
        <v>141</v>
      </c>
      <c r="D160" s="9" t="s">
        <v>142</v>
      </c>
      <c r="E160" s="39">
        <v>80000</v>
      </c>
      <c r="F160" s="105"/>
      <c r="H160" s="88" t="s">
        <v>280</v>
      </c>
    </row>
    <row ht="15.75" r="161" spans="3:8" thickBot="1" x14ac:dyDescent="0.3">
      <c r="C161" s="8" t="s">
        <v>143</v>
      </c>
      <c r="D161" s="9" t="s">
        <v>142</v>
      </c>
      <c r="E161" s="39">
        <v>80000</v>
      </c>
      <c r="F161" s="105"/>
      <c r="H161" s="88" t="s">
        <v>281</v>
      </c>
    </row>
    <row ht="15.75" r="162" spans="3:8" thickBot="1" x14ac:dyDescent="0.3">
      <c r="C162" s="8" t="s">
        <v>144</v>
      </c>
      <c r="D162" s="9" t="s">
        <v>145</v>
      </c>
      <c r="E162" s="39">
        <v>0</v>
      </c>
      <c r="F162" s="105"/>
      <c r="H162" s="88" t="s">
        <v>282</v>
      </c>
    </row>
    <row ht="15.75" r="163" spans="3:8" thickBot="1" x14ac:dyDescent="0.3">
      <c r="C163" s="8" t="s">
        <v>146</v>
      </c>
      <c r="D163" s="9" t="s">
        <v>147</v>
      </c>
      <c r="E163" s="39">
        <v>50000</v>
      </c>
      <c r="F163" s="105"/>
      <c r="H163" s="88" t="s">
        <v>283</v>
      </c>
    </row>
    <row ht="15.75" r="164" spans="3:8" thickBot="1" x14ac:dyDescent="0.3">
      <c r="C164" s="8" t="s">
        <v>148</v>
      </c>
      <c r="D164" s="9" t="s">
        <v>138</v>
      </c>
      <c r="E164" s="39">
        <v>25000</v>
      </c>
      <c r="F164" s="105"/>
      <c r="H164" s="88" t="s">
        <v>284</v>
      </c>
    </row>
    <row ht="26.25" r="165" spans="3:8" thickBot="1" x14ac:dyDescent="0.3">
      <c r="C165" s="8" t="s">
        <v>149</v>
      </c>
      <c r="D165" s="60" t="s">
        <v>138</v>
      </c>
      <c r="E165" s="61">
        <v>50000</v>
      </c>
      <c r="F165" s="105"/>
      <c r="H165" s="88" t="s">
        <v>285</v>
      </c>
    </row>
    <row ht="15.75" r="166" spans="3:8" thickBot="1" x14ac:dyDescent="0.3">
      <c r="C166" s="8"/>
      <c r="D166" s="9" t="s">
        <v>150</v>
      </c>
      <c r="E166" s="39">
        <f>SUM(E155:E165)</f>
        <v>450000</v>
      </c>
      <c r="F166" s="73"/>
    </row>
    <row ht="15.75" r="167" spans="3:8" thickBot="1" x14ac:dyDescent="0.3">
      <c r="C167" s="8" t="s">
        <v>202</v>
      </c>
      <c r="D167" s="9"/>
      <c r="E167" s="79">
        <v>0</v>
      </c>
      <c r="F167" s="73"/>
    </row>
    <row ht="15.75" r="168" spans="3:8" thickBot="1" x14ac:dyDescent="0.3">
      <c r="C168" s="41" t="s">
        <v>169</v>
      </c>
      <c r="D168" s="42"/>
      <c r="E168" s="43">
        <f>SUM(E155:E165)</f>
        <v>450000</v>
      </c>
      <c r="F168" s="74"/>
    </row>
    <row r="169" spans="3:8" x14ac:dyDescent="0.25">
      <c r="C169" s="31"/>
      <c r="D169" s="38"/>
      <c r="E169" s="40"/>
    </row>
    <row ht="21.75" r="170" spans="3:8" thickBot="1" x14ac:dyDescent="0.4">
      <c r="C170" s="26" t="s">
        <v>166</v>
      </c>
    </row>
    <row ht="15.75" r="171" spans="3:8" thickBot="1" x14ac:dyDescent="0.3">
      <c r="C171" s="1" t="s">
        <v>39</v>
      </c>
      <c r="D171" s="12" t="s">
        <v>239</v>
      </c>
      <c r="E171" s="13" t="s">
        <v>240</v>
      </c>
      <c r="F171" s="56" t="s">
        <v>2</v>
      </c>
      <c r="G171" s="13" t="s">
        <v>3</v>
      </c>
    </row>
    <row customHeight="1" ht="15" r="172" spans="3:8" x14ac:dyDescent="0.25">
      <c r="C172" s="109" t="s">
        <v>151</v>
      </c>
      <c r="D172" s="15" t="s">
        <v>170</v>
      </c>
      <c r="E172" s="139" t="s">
        <v>227</v>
      </c>
      <c r="F172" s="118"/>
      <c r="G172" s="82" t="s">
        <v>241</v>
      </c>
    </row>
    <row r="173" spans="3:8" x14ac:dyDescent="0.25">
      <c r="C173" s="110"/>
      <c r="D173" s="15" t="s">
        <v>171</v>
      </c>
      <c r="E173" s="140"/>
      <c r="F173" s="119"/>
      <c r="G173" s="17"/>
    </row>
    <row ht="15.75" r="174" spans="3:8" thickBot="1" x14ac:dyDescent="0.3">
      <c r="C174" s="111"/>
      <c r="D174" s="18" t="s">
        <v>172</v>
      </c>
      <c r="E174" s="141"/>
      <c r="F174" s="120"/>
      <c r="G174" s="63"/>
    </row>
    <row ht="51" r="175" spans="3:8" x14ac:dyDescent="0.25">
      <c r="C175" s="142" t="s">
        <v>152</v>
      </c>
      <c r="D175" s="90" t="s">
        <v>173</v>
      </c>
      <c r="E175" s="145" t="s">
        <v>230</v>
      </c>
      <c r="F175" s="148"/>
      <c r="G175" s="91" t="s">
        <v>243</v>
      </c>
      <c r="H175" s="88" t="s">
        <v>274</v>
      </c>
    </row>
    <row customHeight="1" ht="15" r="176" spans="3:8" x14ac:dyDescent="0.25">
      <c r="C176" s="143"/>
      <c r="D176" s="90" t="s">
        <v>174</v>
      </c>
      <c r="E176" s="146"/>
      <c r="F176" s="149"/>
      <c r="G176" s="91" t="s">
        <v>244</v>
      </c>
    </row>
    <row ht="26.25" r="177" spans="3:8" thickBot="1" x14ac:dyDescent="0.3">
      <c r="C177" s="143"/>
      <c r="D177" s="90" t="s">
        <v>175</v>
      </c>
      <c r="E177" s="146"/>
      <c r="F177" s="149"/>
      <c r="G177" s="92" t="s">
        <v>241</v>
      </c>
    </row>
    <row ht="38.25" r="178" spans="3:8" x14ac:dyDescent="0.25">
      <c r="C178" s="143"/>
      <c r="D178" s="90" t="s">
        <v>176</v>
      </c>
      <c r="E178" s="146"/>
      <c r="F178" s="149"/>
      <c r="G178" s="93"/>
    </row>
    <row ht="15.75" r="179" spans="3:8" thickBot="1" x14ac:dyDescent="0.3">
      <c r="C179" s="144"/>
      <c r="D179" s="94" t="s">
        <v>177</v>
      </c>
      <c r="E179" s="147"/>
      <c r="F179" s="150"/>
      <c r="G179" s="95"/>
    </row>
    <row ht="25.5" r="180" spans="3:8" x14ac:dyDescent="0.25">
      <c r="C180" s="109" t="s">
        <v>153</v>
      </c>
      <c r="D180" s="15" t="s">
        <v>178</v>
      </c>
      <c r="E180" s="139" t="s">
        <v>211</v>
      </c>
      <c r="F180" s="118">
        <v>80000</v>
      </c>
      <c r="G180" s="62" t="s">
        <v>243</v>
      </c>
      <c r="H180" s="88" t="s">
        <v>273</v>
      </c>
    </row>
    <row ht="25.5" r="181" spans="3:8" x14ac:dyDescent="0.25">
      <c r="C181" s="110"/>
      <c r="D181" s="15" t="s">
        <v>179</v>
      </c>
      <c r="E181" s="140"/>
      <c r="F181" s="119"/>
      <c r="G181" s="62" t="s">
        <v>244</v>
      </c>
    </row>
    <row customHeight="1" ht="19.5" r="182" spans="3:8" x14ac:dyDescent="0.25">
      <c r="C182" s="110"/>
      <c r="D182" s="15" t="s">
        <v>180</v>
      </c>
      <c r="E182" s="140"/>
      <c r="F182" s="119"/>
      <c r="G182" s="101" t="s">
        <v>241</v>
      </c>
    </row>
    <row customHeight="1" ht="19.5" r="183" spans="3:8" thickBot="1" x14ac:dyDescent="0.3">
      <c r="C183" s="111"/>
      <c r="D183" s="18" t="s">
        <v>181</v>
      </c>
      <c r="E183" s="141"/>
      <c r="F183" s="120"/>
      <c r="G183" s="151"/>
    </row>
    <row ht="38.25" r="184" spans="3:8" x14ac:dyDescent="0.25">
      <c r="C184" s="109" t="s">
        <v>154</v>
      </c>
      <c r="D184" s="15" t="s">
        <v>182</v>
      </c>
      <c r="E184" s="152" t="s">
        <v>122</v>
      </c>
      <c r="F184" s="153"/>
      <c r="G184" s="154"/>
    </row>
    <row ht="38.25" r="185" spans="3:8" x14ac:dyDescent="0.25">
      <c r="C185" s="110"/>
      <c r="D185" s="15" t="s">
        <v>183</v>
      </c>
      <c r="E185" s="155"/>
      <c r="F185" s="156"/>
      <c r="G185" s="157"/>
    </row>
    <row r="186" spans="3:8" x14ac:dyDescent="0.25">
      <c r="C186" s="110"/>
      <c r="D186" s="15" t="s">
        <v>184</v>
      </c>
      <c r="E186" s="155"/>
      <c r="F186" s="156"/>
      <c r="G186" s="157"/>
    </row>
    <row ht="15.75" r="187" spans="3:8" thickBot="1" x14ac:dyDescent="0.3">
      <c r="C187" s="111"/>
      <c r="D187" s="18" t="s">
        <v>180</v>
      </c>
      <c r="E187" s="158"/>
      <c r="F187" s="159"/>
      <c r="G187" s="160"/>
    </row>
    <row r="188" spans="3:8" x14ac:dyDescent="0.25">
      <c r="C188" s="109" t="s">
        <v>155</v>
      </c>
      <c r="D188" s="15" t="s">
        <v>185</v>
      </c>
      <c r="E188" s="139" t="s">
        <v>228</v>
      </c>
      <c r="F188" s="118"/>
      <c r="G188" s="62" t="s">
        <v>241</v>
      </c>
    </row>
    <row ht="25.5" r="189" spans="3:8" x14ac:dyDescent="0.25">
      <c r="C189" s="110"/>
      <c r="D189" s="15" t="s">
        <v>186</v>
      </c>
      <c r="E189" s="140"/>
      <c r="F189" s="119"/>
      <c r="G189" s="62"/>
    </row>
    <row ht="15.75" r="190" spans="3:8" thickBot="1" x14ac:dyDescent="0.3">
      <c r="C190" s="111"/>
      <c r="D190" s="18" t="s">
        <v>187</v>
      </c>
      <c r="E190" s="141"/>
      <c r="F190" s="120"/>
      <c r="G190" s="62"/>
    </row>
    <row r="191" spans="3:8" x14ac:dyDescent="0.25">
      <c r="C191" s="109" t="s">
        <v>156</v>
      </c>
      <c r="D191" s="15" t="s">
        <v>188</v>
      </c>
      <c r="E191" s="139" t="s">
        <v>229</v>
      </c>
      <c r="F191" s="118"/>
      <c r="G191" s="161" t="s">
        <v>241</v>
      </c>
    </row>
    <row ht="26.25" r="192" spans="3:8" thickBot="1" x14ac:dyDescent="0.3">
      <c r="C192" s="111"/>
      <c r="D192" s="18" t="s">
        <v>189</v>
      </c>
      <c r="E192" s="141"/>
      <c r="F192" s="120"/>
      <c r="G192" s="151"/>
    </row>
    <row ht="15.75" r="193" spans="3:7" thickBot="1" x14ac:dyDescent="0.3">
      <c r="C193" s="44" t="s">
        <v>157</v>
      </c>
      <c r="D193" s="45"/>
      <c r="E193" s="64"/>
      <c r="F193" s="65">
        <f>F175+F180</f>
        <v>80000</v>
      </c>
      <c r="G193" s="48"/>
    </row>
    <row ht="15.75" r="195" spans="3:7" thickBot="1" x14ac:dyDescent="0.3"/>
    <row ht="15.75" r="196" spans="3:7" thickBot="1" x14ac:dyDescent="0.3">
      <c r="C196" s="68" t="s">
        <v>203</v>
      </c>
      <c r="D196" s="69"/>
      <c r="E196" s="69"/>
      <c r="F196" s="70">
        <f>F193+E168+F150+F132+F108+F82+F61+F38</f>
        <v>2375000</v>
      </c>
      <c r="G196" s="71"/>
    </row>
  </sheetData>
  <mergeCells count="113">
    <mergeCell ref="G182:G183"/>
    <mergeCell ref="E184:G187"/>
    <mergeCell ref="C188:C190"/>
    <mergeCell ref="E188:E190"/>
    <mergeCell ref="F188:F190"/>
    <mergeCell ref="C191:C192"/>
    <mergeCell ref="E191:E192"/>
    <mergeCell ref="F191:F192"/>
    <mergeCell ref="G191:G192"/>
    <mergeCell ref="C180:C183"/>
    <mergeCell ref="E180:E183"/>
    <mergeCell ref="F180:F183"/>
    <mergeCell ref="C184:C187"/>
    <mergeCell ref="C172:C174"/>
    <mergeCell ref="E172:E174"/>
    <mergeCell ref="F172:F174"/>
    <mergeCell ref="C175:C179"/>
    <mergeCell ref="E175:E179"/>
    <mergeCell ref="F175:F179"/>
    <mergeCell ref="C143:C145"/>
    <mergeCell ref="E143:E145"/>
    <mergeCell ref="F143:F145"/>
    <mergeCell ref="C146:C148"/>
    <mergeCell ref="E146:E148"/>
    <mergeCell ref="F146:F148"/>
    <mergeCell ref="C136:C139"/>
    <mergeCell ref="E136:E139"/>
    <mergeCell ref="F136:F139"/>
    <mergeCell ref="C140:C142"/>
    <mergeCell ref="E140:E142"/>
    <mergeCell ref="F140:F142"/>
    <mergeCell ref="C125:C128"/>
    <mergeCell ref="E125:E128"/>
    <mergeCell ref="F125:F128"/>
    <mergeCell ref="C129:C131"/>
    <mergeCell ref="E129:E131"/>
    <mergeCell ref="F129:F131"/>
    <mergeCell ref="C112:C114"/>
    <mergeCell ref="E112:E114"/>
    <mergeCell ref="F112:F114"/>
    <mergeCell ref="C115:C120"/>
    <mergeCell ref="F115:F120"/>
    <mergeCell ref="C121:C124"/>
    <mergeCell ref="E121:G124"/>
    <mergeCell ref="C101:C103"/>
    <mergeCell ref="E101:E103"/>
    <mergeCell ref="F101:F103"/>
    <mergeCell ref="C104:C107"/>
    <mergeCell ref="E104:E107"/>
    <mergeCell ref="F104:F107"/>
    <mergeCell ref="C90:C92"/>
    <mergeCell ref="E90:E92"/>
    <mergeCell ref="F90:F92"/>
    <mergeCell ref="C93:C95"/>
    <mergeCell ref="E93:E95"/>
    <mergeCell ref="F93:F95"/>
    <mergeCell ref="C79:C81"/>
    <mergeCell ref="E79:E81"/>
    <mergeCell ref="F79:F81"/>
    <mergeCell ref="C86:C89"/>
    <mergeCell ref="E86:E89"/>
    <mergeCell ref="F86:F89"/>
    <mergeCell ref="C69:C74"/>
    <mergeCell ref="E69:E74"/>
    <mergeCell ref="F69:F74"/>
    <mergeCell ref="C75:C78"/>
    <mergeCell ref="E75:E78"/>
    <mergeCell ref="F75:F78"/>
    <mergeCell ref="C58:C60"/>
    <mergeCell ref="E58:E60"/>
    <mergeCell ref="F58:F60"/>
    <mergeCell ref="C66:C68"/>
    <mergeCell ref="E66:E68"/>
    <mergeCell ref="F66:F68"/>
    <mergeCell ref="C12:C20"/>
    <mergeCell ref="E12:E20"/>
    <mergeCell ref="F12:F20"/>
    <mergeCell ref="C51:C53"/>
    <mergeCell ref="E51:E53"/>
    <mergeCell ref="F51:F53"/>
    <mergeCell ref="C54:C57"/>
    <mergeCell ref="E54:E57"/>
    <mergeCell ref="F54:F57"/>
    <mergeCell ref="C42:C44"/>
    <mergeCell ref="E42:E44"/>
    <mergeCell ref="F42:F44"/>
    <mergeCell ref="C45:C50"/>
    <mergeCell ref="E45:E50"/>
    <mergeCell ref="F45:F50"/>
    <mergeCell ref="G9:G11"/>
    <mergeCell ref="G18:G19"/>
    <mergeCell ref="E96:E100"/>
    <mergeCell ref="E115:E120"/>
    <mergeCell ref="F155:F165"/>
    <mergeCell ref="C149:G149"/>
    <mergeCell ref="G22:G24"/>
    <mergeCell ref="G31:G32"/>
    <mergeCell ref="G35:G36"/>
    <mergeCell ref="C30:C33"/>
    <mergeCell ref="E30:E33"/>
    <mergeCell ref="F30:F33"/>
    <mergeCell ref="C34:C37"/>
    <mergeCell ref="E34:E37"/>
    <mergeCell ref="F34:F37"/>
    <mergeCell ref="C21:C26"/>
    <mergeCell ref="E21:E26"/>
    <mergeCell ref="F21:F26"/>
    <mergeCell ref="C27:C29"/>
    <mergeCell ref="E27:E29"/>
    <mergeCell ref="F27:F29"/>
    <mergeCell ref="C9:C11"/>
    <mergeCell ref="E9:E11"/>
    <mergeCell ref="F9:F11"/>
  </mergeCells>
  <pageMargins bottom="0.78740157499999996" footer="0.3" header="0.3" left="0.7" right="0.7" top="0.78740157499999996"/>
  <pageSetup orientation="portrait" paperSize="9" r:id="rId1" scale="52" verticalDpi="300"/>
  <rowBreaks count="4" manualBreakCount="4">
    <brk id="61" man="1" max="6"/>
    <brk id="108" man="1" max="6"/>
    <brk id="150" man="1" max="6"/>
    <brk id="196" man="1" max="6"/>
  </rowBreaks>
  <colBreaks count="1" manualBreakCount="1">
    <brk id="7" man="1" max="1048575"/>
  </colBreaks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7</vt:i4>
      </vt:variant>
    </vt:vector>
  </HeadingPairs>
  <TitlesOfParts>
    <vt:vector baseType="lpstr" size="10">
      <vt:lpstr>List1</vt:lpstr>
      <vt:lpstr>List2</vt:lpstr>
      <vt:lpstr>List3</vt:lpstr>
      <vt:lpstr>List1!Oblast_tisku</vt:lpstr>
      <vt:lpstr>List1!OLE_LINK2</vt:lpstr>
      <vt:lpstr>List1!OLE_LINK3</vt:lpstr>
      <vt:lpstr>List1!OLE_LINK4</vt:lpstr>
      <vt:lpstr>List1!OLE_LINK5</vt:lpstr>
      <vt:lpstr>List1!OLE_LINK6</vt:lpstr>
      <vt:lpstr>List1!OLE_LINK7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2012-07-20T20:11:01Z</dcterms:created>
  <cp:lastPrinted>2012-12-11T22:19:03Z</cp:lastPrinted>
  <dcterms:modified xsi:type="dcterms:W3CDTF">2013-07-02T13:34:44Z</dcterms:modified>
</cp:coreProperties>
</file>