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windowHeight="11760" windowWidth="20730" xWindow="0" yWindow="120"/>
  </bookViews>
  <sheets>
    <sheet name="List1" r:id="rId1" sheetId="1"/>
    <sheet name="List2" r:id="rId2" sheetId="2"/>
    <sheet name="List3" r:id="rId3" sheetId="3"/>
  </sheets>
  <calcPr calcId="125725"/>
</workbook>
</file>

<file path=xl/calcChain.xml><?xml version="1.0" encoding="utf-8"?>
<calcChain xmlns="http://schemas.openxmlformats.org/spreadsheetml/2006/main">
  <c i="1" r="E49"/>
  <c r="E48"/>
  <c r="E47"/>
  <c r="E46"/>
  <c r="E40"/>
  <c r="E39"/>
  <c r="E38"/>
  <c r="E32"/>
  <c r="E31"/>
  <c r="E30"/>
  <c r="E24"/>
  <c r="E23"/>
  <c r="E22"/>
  <c r="E21"/>
  <c r="E15"/>
  <c r="E14"/>
  <c r="E13"/>
  <c l="1" r="E51"/>
  <c r="E42"/>
  <c r="E34"/>
  <c r="E26"/>
  <c r="E17"/>
  <c r="E5"/>
  <c r="E6"/>
  <c r="E7"/>
  <c r="E8"/>
  <c r="E4"/>
  <c l="1" r="E10"/>
</calcChain>
</file>

<file path=xl/sharedStrings.xml><?xml version="1.0" encoding="utf-8"?>
<sst xmlns="http://schemas.openxmlformats.org/spreadsheetml/2006/main" count="82" uniqueCount="44">
  <si>
    <t>Cenová kalkulace</t>
  </si>
  <si>
    <t>Část A) Středočeský kraj</t>
  </si>
  <si>
    <t>předmět</t>
  </si>
  <si>
    <t>počet jednotek</t>
  </si>
  <si>
    <t>jednotka</t>
  </si>
  <si>
    <t>den</t>
  </si>
  <si>
    <t>A.1) pronájem prostor pro konferenci</t>
  </si>
  <si>
    <t>max. cena za jednotku bez DPH</t>
  </si>
  <si>
    <t>A.1) Stravování účastníků konference</t>
  </si>
  <si>
    <t>osoba/den</t>
  </si>
  <si>
    <t>max cena za položku</t>
  </si>
  <si>
    <t>A.3) pronájem školicích místností</t>
  </si>
  <si>
    <t>A.2) pronájem školicích místností pro workshopy</t>
  </si>
  <si>
    <t>A.3) občerstvení pro účastníky</t>
  </si>
  <si>
    <t>osoboden</t>
  </si>
  <si>
    <t>Celkem za část A)</t>
  </si>
  <si>
    <r>
      <t xml:space="preserve">Celkem za část 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)</t>
    </r>
  </si>
  <si>
    <t>B.3) ubytování a stravování dětí</t>
  </si>
  <si>
    <t>Část B) Středočeský kraj</t>
  </si>
  <si>
    <t>B.1) pronájem školicích místností</t>
  </si>
  <si>
    <t>B.2) ubytování a stravování</t>
  </si>
  <si>
    <t>Část C) Středočeský kraj</t>
  </si>
  <si>
    <t>C.1) hlídání dětí</t>
  </si>
  <si>
    <t>C.2) hlídání dětí</t>
  </si>
  <si>
    <t>skupina/den</t>
  </si>
  <si>
    <t>C.2) stravování dětí</t>
  </si>
  <si>
    <t>C.2) pronájem místnosti pro hlídání dětí</t>
  </si>
  <si>
    <t>Část D) Pardubický kraj</t>
  </si>
  <si>
    <t>D.1) pronájem školicích místností pro workshopy</t>
  </si>
  <si>
    <t>D.2) pronájem školíci místnosti</t>
  </si>
  <si>
    <t>D.2) občerstvení</t>
  </si>
  <si>
    <t>Část E) Pardubický kraj</t>
  </si>
  <si>
    <t xml:space="preserve">E) pronájem školicích místností </t>
  </si>
  <si>
    <t>E) ubytování a stravování</t>
  </si>
  <si>
    <t>E) ubytování a stravování dětí</t>
  </si>
  <si>
    <t>Část F) Pardubický kraj</t>
  </si>
  <si>
    <t xml:space="preserve">F.1) hlídání dětí </t>
  </si>
  <si>
    <t>F.2) hlídání dětí</t>
  </si>
  <si>
    <t>F.2) stravování dětí</t>
  </si>
  <si>
    <t>F.2) pronájem místnosti pro hlídání dětí</t>
  </si>
  <si>
    <t>Celkem za část C)</t>
  </si>
  <si>
    <t>Celkem za část D)</t>
  </si>
  <si>
    <t>Celkem za část E)</t>
  </si>
  <si>
    <t>Celkem za část F)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</si>
</sst>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/>
  </cellStyleXfs>
  <cellXfs count="18">
    <xf borderId="0" fillId="0" fontId="0" numFmtId="0" xfId="0"/>
    <xf applyBorder="1" borderId="1" fillId="0" fontId="0" numFmtId="0" xfId="0"/>
    <xf applyAlignment="1" applyBorder="1" borderId="1" fillId="0" fontId="0" numFmtId="0" xfId="0">
      <alignment wrapText="1"/>
    </xf>
    <xf applyBorder="1" applyFont="1" borderId="1" fillId="0" fontId="1" numFmtId="0" xfId="0"/>
    <xf applyAlignment="1" applyBorder="1" applyFont="1" borderId="1" fillId="0" fontId="1" numFmtId="0" xfId="0">
      <alignment horizontal="center" wrapText="1"/>
    </xf>
    <xf applyBorder="1" applyNumberFormat="1" borderId="1" fillId="0" fontId="0" numFmtId="164" xfId="0"/>
    <xf applyAlignment="1" applyBorder="1" applyFont="1" borderId="1" fillId="0" fontId="1" numFmtId="0" xfId="0">
      <alignment wrapText="1"/>
    </xf>
    <xf applyAlignment="1" applyBorder="1" borderId="0" fillId="0" fontId="0" numFmtId="0" xfId="0">
      <alignment wrapText="1"/>
    </xf>
    <xf applyBorder="1" borderId="0" fillId="0" fontId="0" numFmtId="0" xfId="0"/>
    <xf applyBorder="1" applyNumberFormat="1" borderId="0" fillId="0" fontId="0" numFmtId="164" xfId="0"/>
    <xf applyAlignment="1" applyBorder="1" applyFill="1" applyFont="1" borderId="3" fillId="2" fontId="3" numFmtId="0" xfId="0">
      <alignment horizontal="center"/>
    </xf>
    <xf applyAlignment="1" applyBorder="1" applyFill="1" applyFont="1" borderId="4" fillId="2" fontId="3" numFmtId="0" xfId="0">
      <alignment horizontal="center"/>
    </xf>
    <xf applyAlignment="1" applyBorder="1" applyFont="1" borderId="2" fillId="0" fontId="2" numFmtId="0" xfId="0">
      <alignment horizontal="center" wrapText="1"/>
    </xf>
    <xf applyAlignment="1" applyBorder="1" applyFont="1" borderId="3" fillId="0" fontId="2" numFmtId="0" xfId="0">
      <alignment horizontal="center" wrapText="1"/>
    </xf>
    <xf applyAlignment="1" applyBorder="1" applyFont="1" borderId="4" fillId="0" fontId="2" numFmtId="0" xfId="0">
      <alignment horizontal="center" wrapText="1"/>
    </xf>
    <xf applyAlignment="1" applyBorder="1" applyFill="1" applyFont="1" borderId="5" fillId="2" fontId="3" numFmtId="0" xfId="0">
      <alignment horizontal="center"/>
    </xf>
    <xf applyAlignment="1" applyBorder="1" borderId="5" fillId="0" fontId="0" numFmtId="0" xfId="0">
      <alignment horizontal="center"/>
    </xf>
    <xf applyAlignment="1" applyBorder="1" borderId="6" fillId="0" fontId="0" numFmtId="0" xfId="0">
      <alignment horizontal="center"/>
    </xf>
  </cellXfs>
  <cellStyles count="1">
    <cellStyle builtinId="0" name="normální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sqref="A1:I1"/>
    </sheetView>
  </sheetViews>
  <sheetFormatPr defaultRowHeight="15"/>
  <cols>
    <col min="1" max="1" customWidth="true" width="22.5703125" collapsed="false"/>
    <col min="2" max="2" customWidth="true" width="9.85546875" collapsed="false"/>
    <col min="3" max="3" customWidth="true" width="12.0" collapsed="false"/>
    <col min="4" max="4" customWidth="true" width="19.140625" collapsed="false"/>
    <col min="5" max="5" customWidth="true" width="14.5703125" collapsed="false"/>
  </cols>
  <sheetData>
    <row ht="18.75" r="1" spans="1:9">
      <c r="A1" s="12" t="s">
        <v>0</v>
      </c>
      <c r="B1" s="13"/>
      <c r="C1" s="13"/>
      <c r="D1" s="13"/>
      <c r="E1" s="13"/>
      <c r="F1" s="13"/>
      <c r="G1" s="13"/>
      <c r="H1" s="13"/>
      <c r="I1" s="14"/>
    </row>
    <row ht="15.75" r="2" spans="1:9">
      <c r="A2" s="10" t="s">
        <v>1</v>
      </c>
      <c r="B2" s="10"/>
      <c r="C2" s="10"/>
      <c r="D2" s="10"/>
      <c r="E2" s="10"/>
      <c r="F2" s="10"/>
      <c r="G2" s="10"/>
      <c r="H2" s="10"/>
      <c r="I2" s="11"/>
    </row>
    <row ht="30" r="3" spans="1:9">
      <c r="A3" s="3" t="s">
        <v>2</v>
      </c>
      <c r="B3" s="4" t="s">
        <v>3</v>
      </c>
      <c r="C3" s="4" t="s">
        <v>4</v>
      </c>
      <c r="D3" s="4" t="s">
        <v>7</v>
      </c>
      <c r="E3" s="6" t="s">
        <v>10</v>
      </c>
      <c r="F3" s="3"/>
      <c r="G3" s="3"/>
      <c r="H3" s="3"/>
      <c r="I3" s="3"/>
    </row>
    <row ht="30" r="4" spans="1:9">
      <c r="A4" s="2" t="s">
        <v>6</v>
      </c>
      <c r="B4" s="1">
        <v>1</v>
      </c>
      <c r="C4" s="1" t="s">
        <v>5</v>
      </c>
      <c r="D4" s="5">
        <v>15000</v>
      </c>
      <c r="E4" s="5">
        <f>D4*B4</f>
        <v>15000</v>
      </c>
      <c r="F4" s="1"/>
      <c r="G4" s="1"/>
      <c r="H4" s="1"/>
      <c r="I4" s="1"/>
    </row>
    <row ht="30" r="5" spans="1:9">
      <c r="A5" s="2" t="s">
        <v>8</v>
      </c>
      <c r="B5" s="1">
        <v>60</v>
      </c>
      <c r="C5" s="1" t="s">
        <v>9</v>
      </c>
      <c r="D5" s="5">
        <v>200</v>
      </c>
      <c r="E5" s="5">
        <f ref="E5:E8" si="0" t="shared">D5*B5</f>
        <v>12000</v>
      </c>
      <c r="F5" s="1"/>
      <c r="G5" s="1"/>
      <c r="H5" s="1"/>
      <c r="I5" s="1"/>
    </row>
    <row ht="45" r="6" spans="1:9">
      <c r="A6" s="2" t="s">
        <v>12</v>
      </c>
      <c r="B6" s="1">
        <v>4</v>
      </c>
      <c r="C6" s="1" t="s">
        <v>5</v>
      </c>
      <c r="D6" s="5">
        <v>2000</v>
      </c>
      <c r="E6" s="5">
        <f si="0" t="shared"/>
        <v>8000</v>
      </c>
      <c r="F6" s="1"/>
      <c r="G6" s="1"/>
      <c r="H6" s="1"/>
      <c r="I6" s="1"/>
    </row>
    <row ht="30" r="7" spans="1:9">
      <c r="A7" s="2" t="s">
        <v>11</v>
      </c>
      <c r="B7" s="1">
        <v>63</v>
      </c>
      <c r="C7" s="1" t="s">
        <v>5</v>
      </c>
      <c r="D7" s="5">
        <v>2500</v>
      </c>
      <c r="E7" s="5">
        <f si="0" t="shared"/>
        <v>157500</v>
      </c>
      <c r="F7" s="1"/>
      <c r="G7" s="1"/>
      <c r="H7" s="1"/>
      <c r="I7" s="1"/>
    </row>
    <row ht="30" r="8" spans="1:9">
      <c r="A8" s="2" t="s">
        <v>13</v>
      </c>
      <c r="B8" s="1">
        <v>525</v>
      </c>
      <c r="C8" s="1" t="s">
        <v>14</v>
      </c>
      <c r="D8" s="5">
        <v>100</v>
      </c>
      <c r="E8" s="5">
        <f si="0" t="shared"/>
        <v>52500</v>
      </c>
      <c r="F8" s="1"/>
      <c r="G8" s="1"/>
      <c r="H8" s="1"/>
      <c r="I8" s="1"/>
    </row>
    <row r="9" spans="1:9">
      <c r="A9" s="2"/>
      <c r="B9" s="1"/>
      <c r="C9" s="1"/>
      <c r="D9" s="5"/>
      <c r="E9" s="5"/>
      <c r="F9" s="1"/>
      <c r="G9" s="1"/>
      <c r="H9" s="1"/>
      <c r="I9" s="1"/>
    </row>
    <row r="10" spans="1:9">
      <c r="A10" s="2" t="s">
        <v>15</v>
      </c>
      <c r="B10" s="1"/>
      <c r="C10" s="1"/>
      <c r="D10" s="5"/>
      <c r="E10" s="5">
        <f>SUM(E4:E9)</f>
        <v>245000</v>
      </c>
      <c r="F10" s="5"/>
      <c r="G10" s="5"/>
      <c r="H10" s="5"/>
      <c r="I10" s="5"/>
    </row>
    <row customFormat="1" r="11" s="8" spans="1:9">
      <c r="A11" s="7"/>
      <c r="D11" s="9"/>
      <c r="E11" s="9"/>
    </row>
    <row ht="15.75" r="12" spans="1:9">
      <c r="A12" s="15" t="s">
        <v>18</v>
      </c>
      <c r="B12" s="16"/>
      <c r="C12" s="16"/>
      <c r="D12" s="16"/>
      <c r="E12" s="16"/>
      <c r="F12" s="16"/>
      <c r="G12" s="16"/>
      <c r="H12" s="16"/>
      <c r="I12" s="17"/>
    </row>
    <row ht="30" r="13" spans="1:9">
      <c r="A13" s="2" t="s">
        <v>19</v>
      </c>
      <c r="B13" s="1">
        <v>5</v>
      </c>
      <c r="C13" s="1" t="s">
        <v>5</v>
      </c>
      <c r="D13" s="5">
        <v>2500</v>
      </c>
      <c r="E13" s="5">
        <f ref="E13:E15" si="1" t="shared">D13*B13</f>
        <v>12500</v>
      </c>
      <c r="F13" s="1"/>
      <c r="G13" s="1"/>
      <c r="H13" s="1"/>
      <c r="I13" s="1"/>
    </row>
    <row ht="30" r="14" spans="1:9">
      <c r="A14" s="2" t="s">
        <v>20</v>
      </c>
      <c r="B14" s="1">
        <v>175</v>
      </c>
      <c r="C14" s="1" t="s">
        <v>14</v>
      </c>
      <c r="D14" s="5">
        <v>1034</v>
      </c>
      <c r="E14" s="5">
        <f si="1" t="shared"/>
        <v>180950</v>
      </c>
      <c r="F14" s="1"/>
      <c r="G14" s="1"/>
      <c r="H14" s="1"/>
      <c r="I14" s="1"/>
    </row>
    <row ht="30" r="15" spans="1:9">
      <c r="A15" s="2" t="s">
        <v>17</v>
      </c>
      <c r="B15" s="1">
        <v>175</v>
      </c>
      <c r="C15" s="1" t="s">
        <v>14</v>
      </c>
      <c r="D15" s="5">
        <v>250</v>
      </c>
      <c r="E15" s="5">
        <f si="1" t="shared"/>
        <v>43750</v>
      </c>
      <c r="F15" s="1"/>
      <c r="G15" s="1"/>
      <c r="H15" s="1"/>
      <c r="I15" s="1"/>
    </row>
    <row r="16" spans="1:9">
      <c r="A16" s="2"/>
      <c r="B16" s="1"/>
      <c r="C16" s="1"/>
      <c r="D16" s="5"/>
      <c r="E16" s="5"/>
      <c r="F16" s="1"/>
      <c r="G16" s="1"/>
      <c r="H16" s="1"/>
      <c r="I16" s="1"/>
    </row>
    <row r="17" spans="1:9">
      <c r="A17" s="2" t="s">
        <v>16</v>
      </c>
      <c r="B17" s="1"/>
      <c r="C17" s="1"/>
      <c r="D17" s="5"/>
      <c r="E17" s="5">
        <f>SUM(E13:E15)</f>
        <v>237200</v>
      </c>
      <c r="F17" s="1"/>
      <c r="G17" s="1"/>
      <c r="H17" s="1"/>
      <c r="I17" s="1"/>
    </row>
    <row ht="15.75" r="19" spans="1:9">
      <c r="A19" s="10" t="s">
        <v>21</v>
      </c>
      <c r="B19" s="10"/>
      <c r="C19" s="10"/>
      <c r="D19" s="10"/>
      <c r="E19" s="10"/>
      <c r="F19" s="10"/>
      <c r="G19" s="10"/>
      <c r="H19" s="10"/>
      <c r="I19" s="11"/>
    </row>
    <row ht="30" r="20" spans="1:9">
      <c r="A20" s="3" t="s">
        <v>2</v>
      </c>
      <c r="B20" s="4" t="s">
        <v>3</v>
      </c>
      <c r="C20" s="4" t="s">
        <v>4</v>
      </c>
      <c r="D20" s="4" t="s">
        <v>7</v>
      </c>
      <c r="E20" s="6" t="s">
        <v>10</v>
      </c>
      <c r="F20" s="3"/>
      <c r="G20" s="3"/>
      <c r="H20" s="3"/>
      <c r="I20" s="3"/>
    </row>
    <row r="21" spans="1:9">
      <c r="A21" s="2" t="s">
        <v>22</v>
      </c>
      <c r="B21" s="1">
        <v>63</v>
      </c>
      <c r="C21" s="1" t="s">
        <v>5</v>
      </c>
      <c r="D21" s="5">
        <v>2500</v>
      </c>
      <c r="E21" s="5">
        <f>D21*B21</f>
        <v>157500</v>
      </c>
      <c r="F21" s="1"/>
      <c r="G21" s="1"/>
      <c r="H21" s="1"/>
      <c r="I21" s="1"/>
    </row>
    <row r="22" spans="1:9">
      <c r="A22" s="2" t="s">
        <v>23</v>
      </c>
      <c r="B22" s="1">
        <v>10</v>
      </c>
      <c r="C22" s="1" t="s">
        <v>24</v>
      </c>
      <c r="D22" s="5">
        <v>2500</v>
      </c>
      <c r="E22" s="5">
        <f>D22*B22</f>
        <v>25000</v>
      </c>
      <c r="F22" s="1"/>
      <c r="G22" s="1"/>
      <c r="H22" s="1"/>
      <c r="I22" s="1"/>
    </row>
    <row r="23" spans="1:9">
      <c r="A23" s="2" t="s">
        <v>25</v>
      </c>
      <c r="B23" s="1">
        <v>175</v>
      </c>
      <c r="C23" s="1" t="s">
        <v>14</v>
      </c>
      <c r="D23" s="5">
        <v>100</v>
      </c>
      <c r="E23" s="5">
        <f>D23*B23</f>
        <v>17500</v>
      </c>
      <c r="F23" s="1"/>
      <c r="G23" s="1"/>
      <c r="H23" s="1"/>
      <c r="I23" s="1"/>
    </row>
    <row ht="30" r="24" spans="1:9">
      <c r="A24" s="2" t="s">
        <v>26</v>
      </c>
      <c r="B24" s="1">
        <v>5</v>
      </c>
      <c r="C24" s="1" t="s">
        <v>5</v>
      </c>
      <c r="D24" s="5">
        <v>2000</v>
      </c>
      <c r="E24" s="5">
        <f>D24*B24</f>
        <v>10000</v>
      </c>
      <c r="F24" s="1"/>
      <c r="G24" s="1"/>
      <c r="H24" s="1"/>
      <c r="I24" s="1"/>
    </row>
    <row r="25" spans="1:9">
      <c r="A25" s="2"/>
      <c r="B25" s="1"/>
      <c r="C25" s="1"/>
      <c r="D25" s="5"/>
      <c r="E25" s="5"/>
      <c r="F25" s="1"/>
      <c r="G25" s="1"/>
      <c r="H25" s="1"/>
      <c r="I25" s="1"/>
    </row>
    <row r="26" spans="1:9">
      <c r="A26" s="2" t="s">
        <v>40</v>
      </c>
      <c r="B26" s="1"/>
      <c r="C26" s="1"/>
      <c r="D26" s="5"/>
      <c r="E26" s="5">
        <f>SUM(E21:E25)</f>
        <v>210000</v>
      </c>
      <c r="F26" s="5"/>
      <c r="G26" s="5"/>
      <c r="H26" s="5"/>
      <c r="I26" s="5"/>
    </row>
    <row ht="15.75" r="28" spans="1:9">
      <c r="A28" s="10" t="s">
        <v>27</v>
      </c>
      <c r="B28" s="10"/>
      <c r="C28" s="10"/>
      <c r="D28" s="10"/>
      <c r="E28" s="10"/>
      <c r="F28" s="10"/>
      <c r="G28" s="10"/>
      <c r="H28" s="10"/>
      <c r="I28" s="11"/>
    </row>
    <row ht="30" r="29" spans="1:9">
      <c r="A29" s="3" t="s">
        <v>2</v>
      </c>
      <c r="B29" s="4" t="s">
        <v>3</v>
      </c>
      <c r="C29" s="4" t="s">
        <v>4</v>
      </c>
      <c r="D29" s="4" t="s">
        <v>7</v>
      </c>
      <c r="E29" s="6" t="s">
        <v>10</v>
      </c>
      <c r="F29" s="3"/>
      <c r="G29" s="3"/>
      <c r="H29" s="3"/>
      <c r="I29" s="3"/>
    </row>
    <row ht="45" r="30" spans="1:9">
      <c r="A30" s="2" t="s">
        <v>28</v>
      </c>
      <c r="B30" s="1">
        <v>4</v>
      </c>
      <c r="C30" s="1" t="s">
        <v>5</v>
      </c>
      <c r="D30" s="5">
        <v>2000</v>
      </c>
      <c r="E30" s="5">
        <f>D30*B30</f>
        <v>8000</v>
      </c>
      <c r="F30" s="1"/>
      <c r="G30" s="1"/>
      <c r="H30" s="1"/>
      <c r="I30" s="1"/>
    </row>
    <row ht="30" r="31" spans="1:9">
      <c r="A31" s="2" t="s">
        <v>29</v>
      </c>
      <c r="B31" s="1">
        <v>54</v>
      </c>
      <c r="C31" s="1" t="s">
        <v>5</v>
      </c>
      <c r="D31" s="5">
        <v>2500</v>
      </c>
      <c r="E31" s="5">
        <f>D31*B31</f>
        <v>135000</v>
      </c>
      <c r="F31" s="1"/>
      <c r="G31" s="1"/>
      <c r="H31" s="1"/>
      <c r="I31" s="1"/>
    </row>
    <row r="32" spans="1:9">
      <c r="A32" s="2" t="s">
        <v>30</v>
      </c>
      <c r="B32" s="1">
        <v>375</v>
      </c>
      <c r="C32" s="1" t="s">
        <v>14</v>
      </c>
      <c r="D32" s="5">
        <v>100</v>
      </c>
      <c r="E32" s="5">
        <f>D32*B32</f>
        <v>37500</v>
      </c>
      <c r="F32" s="1"/>
      <c r="G32" s="1"/>
      <c r="H32" s="1"/>
      <c r="I32" s="1"/>
    </row>
    <row r="33" spans="1:9">
      <c r="A33" s="2"/>
      <c r="B33" s="1"/>
      <c r="C33" s="1"/>
      <c r="D33" s="5"/>
      <c r="E33" s="5"/>
      <c r="F33" s="1"/>
      <c r="G33" s="1"/>
      <c r="H33" s="1"/>
      <c r="I33" s="1"/>
    </row>
    <row r="34" spans="1:9">
      <c r="A34" s="2" t="s">
        <v>41</v>
      </c>
      <c r="B34" s="1"/>
      <c r="C34" s="1"/>
      <c r="D34" s="5"/>
      <c r="E34" s="5">
        <f>SUM(E30:E33)</f>
        <v>180500</v>
      </c>
      <c r="F34" s="5"/>
      <c r="G34" s="5"/>
      <c r="H34" s="5"/>
      <c r="I34" s="5"/>
    </row>
    <row ht="15.75" r="36" spans="1:9">
      <c r="A36" s="10" t="s">
        <v>31</v>
      </c>
      <c r="B36" s="10"/>
      <c r="C36" s="10"/>
      <c r="D36" s="10"/>
      <c r="E36" s="10"/>
      <c r="F36" s="10"/>
      <c r="G36" s="10"/>
      <c r="H36" s="10"/>
      <c r="I36" s="11"/>
    </row>
    <row ht="30" r="37" spans="1:9">
      <c r="A37" s="3" t="s">
        <v>2</v>
      </c>
      <c r="B37" s="4" t="s">
        <v>3</v>
      </c>
      <c r="C37" s="4" t="s">
        <v>4</v>
      </c>
      <c r="D37" s="4" t="s">
        <v>7</v>
      </c>
      <c r="E37" s="6" t="s">
        <v>10</v>
      </c>
      <c r="F37" s="3"/>
      <c r="G37" s="3"/>
      <c r="H37" s="3"/>
      <c r="I37" s="3"/>
    </row>
    <row ht="30" r="38" spans="1:9">
      <c r="A38" s="2" t="s">
        <v>32</v>
      </c>
      <c r="B38" s="1">
        <v>5</v>
      </c>
      <c r="C38" s="1" t="s">
        <v>5</v>
      </c>
      <c r="D38" s="5">
        <v>2500</v>
      </c>
      <c r="E38" s="5">
        <f>D38*B38</f>
        <v>12500</v>
      </c>
      <c r="F38" s="1"/>
      <c r="G38" s="1"/>
      <c r="H38" s="1"/>
      <c r="I38" s="1"/>
    </row>
    <row ht="30" r="39" spans="1:9">
      <c r="A39" s="2" t="s">
        <v>33</v>
      </c>
      <c r="B39" s="1">
        <v>125</v>
      </c>
      <c r="C39" s="1" t="s">
        <v>14</v>
      </c>
      <c r="D39" s="5">
        <v>1034</v>
      </c>
      <c r="E39" s="5">
        <f>D39*B39</f>
        <v>129250</v>
      </c>
      <c r="F39" s="1"/>
      <c r="G39" s="1"/>
      <c r="H39" s="1"/>
      <c r="I39" s="1"/>
    </row>
    <row ht="30" r="40" spans="1:9">
      <c r="A40" s="2" t="s">
        <v>34</v>
      </c>
      <c r="B40" s="1">
        <v>125</v>
      </c>
      <c r="C40" s="1" t="s">
        <v>14</v>
      </c>
      <c r="D40" s="5">
        <v>250</v>
      </c>
      <c r="E40" s="5">
        <f>D40*B40</f>
        <v>31250</v>
      </c>
      <c r="F40" s="1"/>
      <c r="G40" s="1"/>
      <c r="H40" s="1"/>
      <c r="I40" s="1"/>
    </row>
    <row r="41" spans="1:9">
      <c r="A41" s="2"/>
      <c r="B41" s="1"/>
      <c r="C41" s="1"/>
      <c r="D41" s="5"/>
      <c r="E41" s="5"/>
      <c r="F41" s="1"/>
      <c r="G41" s="1"/>
      <c r="H41" s="1"/>
      <c r="I41" s="1"/>
    </row>
    <row r="42" spans="1:9">
      <c r="A42" s="2" t="s">
        <v>42</v>
      </c>
      <c r="B42" s="1"/>
      <c r="C42" s="1"/>
      <c r="D42" s="5"/>
      <c r="E42" s="5">
        <f>SUM(E38:E41)</f>
        <v>173000</v>
      </c>
      <c r="F42" s="5"/>
      <c r="G42" s="5"/>
      <c r="H42" s="5"/>
      <c r="I42" s="5"/>
    </row>
    <row ht="15.75" r="44" spans="1:9">
      <c r="A44" s="10" t="s">
        <v>35</v>
      </c>
      <c r="B44" s="10"/>
      <c r="C44" s="10"/>
      <c r="D44" s="10"/>
      <c r="E44" s="10"/>
      <c r="F44" s="10"/>
      <c r="G44" s="10"/>
      <c r="H44" s="10"/>
      <c r="I44" s="11"/>
    </row>
    <row ht="30" r="45" spans="1:9">
      <c r="A45" s="3" t="s">
        <v>2</v>
      </c>
      <c r="B45" s="4" t="s">
        <v>3</v>
      </c>
      <c r="C45" s="4" t="s">
        <v>4</v>
      </c>
      <c r="D45" s="4" t="s">
        <v>7</v>
      </c>
      <c r="E45" s="6" t="s">
        <v>10</v>
      </c>
      <c r="F45" s="3"/>
      <c r="G45" s="3"/>
      <c r="H45" s="3"/>
      <c r="I45" s="3"/>
    </row>
    <row r="46" spans="1:9">
      <c r="A46" s="2" t="s">
        <v>36</v>
      </c>
      <c r="B46" s="1">
        <v>54</v>
      </c>
      <c r="C46" s="1" t="s">
        <v>5</v>
      </c>
      <c r="D46" s="5">
        <v>2500</v>
      </c>
      <c r="E46" s="5">
        <f>D46*B46</f>
        <v>135000</v>
      </c>
      <c r="F46" s="1"/>
      <c r="G46" s="1"/>
      <c r="H46" s="1"/>
      <c r="I46" s="1"/>
    </row>
    <row r="47" spans="1:9">
      <c r="A47" s="2" t="s">
        <v>37</v>
      </c>
      <c r="B47" s="1">
        <v>10</v>
      </c>
      <c r="C47" s="1" t="s">
        <v>24</v>
      </c>
      <c r="D47" s="5">
        <v>2500</v>
      </c>
      <c r="E47" s="5">
        <f>D47*B47</f>
        <v>25000</v>
      </c>
      <c r="F47" s="1"/>
      <c r="G47" s="1"/>
      <c r="H47" s="1"/>
      <c r="I47" s="1"/>
    </row>
    <row r="48" spans="1:9">
      <c r="A48" s="2" t="s">
        <v>38</v>
      </c>
      <c r="B48" s="1">
        <v>125</v>
      </c>
      <c r="C48" s="1" t="s">
        <v>14</v>
      </c>
      <c r="D48" s="5">
        <v>100</v>
      </c>
      <c r="E48" s="5">
        <f>D48*B48</f>
        <v>12500</v>
      </c>
      <c r="F48" s="1"/>
      <c r="G48" s="1"/>
      <c r="H48" s="1"/>
      <c r="I48" s="1"/>
    </row>
    <row ht="30" r="49" spans="1:9">
      <c r="A49" s="2" t="s">
        <v>39</v>
      </c>
      <c r="B49" s="1">
        <v>5</v>
      </c>
      <c r="C49" s="1" t="s">
        <v>5</v>
      </c>
      <c r="D49" s="5">
        <v>2000</v>
      </c>
      <c r="E49" s="5">
        <f>D49*B49</f>
        <v>10000</v>
      </c>
      <c r="F49" s="1"/>
      <c r="G49" s="1"/>
      <c r="H49" s="1"/>
      <c r="I49" s="1"/>
    </row>
    <row r="50" spans="1:9">
      <c r="A50" s="2"/>
      <c r="B50" s="1"/>
      <c r="C50" s="1"/>
      <c r="D50" s="5"/>
      <c r="E50" s="5"/>
      <c r="F50" s="1"/>
      <c r="G50" s="1"/>
      <c r="H50" s="1"/>
      <c r="I50" s="1"/>
    </row>
    <row r="51" spans="1:9">
      <c r="A51" s="2" t="s">
        <v>43</v>
      </c>
      <c r="B51" s="1"/>
      <c r="C51" s="1"/>
      <c r="D51" s="5"/>
      <c r="E51" s="5">
        <f>SUM(E46:E50)</f>
        <v>182500</v>
      </c>
      <c r="F51" s="5"/>
      <c r="G51" s="5"/>
      <c r="H51" s="5"/>
      <c r="I51" s="5"/>
    </row>
  </sheetData>
  <mergeCells count="7">
    <mergeCell ref="A28:I28"/>
    <mergeCell ref="A36:I36"/>
    <mergeCell ref="A44:I44"/>
    <mergeCell ref="A1:I1"/>
    <mergeCell ref="A2:I2"/>
    <mergeCell ref="A12:I12"/>
    <mergeCell ref="A19:I19"/>
  </mergeCells>
  <pageMargins bottom="0.78740157480314965" footer="0.31496062992125984" header="0.31496062992125984" left="0.70866141732283472" right="0.70866141732283472" top="0.78740157480314965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2013-11-14T16:27:23Z</dcterms:created>
  <cp:lastPrinted>2013-12-19T10:25:29Z</cp:lastPrinted>
  <dcterms:modified xsi:type="dcterms:W3CDTF">2013-12-19T10:26:53Z</dcterms:modified>
</cp:coreProperties>
</file>