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activeTab="1" windowHeight="10759" windowWidth="18299" xWindow="-14" yWindow="-41"/>
  </bookViews>
  <sheets>
    <sheet name="Publicita" r:id="rId1" sheetId="2"/>
    <sheet name="Požadované kurzy " r:id="rId2" sheetId="3"/>
  </sheets>
  <definedNames>
    <definedName hidden="1" localSheetId="1" name="_xlnm._FilterDatabase">'Požadované kurzy '!$B$4:$D$45</definedName>
  </definedNames>
  <calcPr calcId="125725"/>
</workbook>
</file>

<file path=xl/calcChain.xml><?xml version="1.0" encoding="utf-8"?>
<calcChain xmlns="http://schemas.openxmlformats.org/spreadsheetml/2006/main">
  <c i="3" r="F84"/>
  <c r="F72"/>
  <c r="F65"/>
  <c r="F21"/>
  <c r="F56"/>
  <c r="G83"/>
  <c r="G82"/>
  <c r="G81"/>
  <c r="G80"/>
  <c r="G79"/>
  <c r="G78"/>
  <c r="G77"/>
  <c r="G71"/>
  <c r="G70"/>
  <c r="G72" s="1"/>
  <c r="G69"/>
  <c r="G64"/>
  <c r="G63"/>
  <c r="G62"/>
  <c r="G65" s="1"/>
  <c r="G61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76"/>
  <c r="G75"/>
  <c r="G84" s="1"/>
  <c r="G31"/>
  <c r="G30"/>
  <c r="G29"/>
  <c r="G28"/>
  <c r="G27"/>
  <c r="G26"/>
  <c r="G20"/>
  <c r="G19"/>
  <c r="G18"/>
  <c r="G17"/>
  <c r="G16"/>
  <c r="G15"/>
  <c r="G14"/>
  <c r="G13"/>
  <c r="G12"/>
  <c r="G11"/>
  <c r="G10"/>
  <c r="G9"/>
  <c r="G8"/>
  <c r="G7"/>
  <c r="G6"/>
  <c l="1" r="G56"/>
  <c r="G21"/>
</calcChain>
</file>

<file path=xl/sharedStrings.xml><?xml version="1.0" encoding="utf-8"?>
<sst xmlns="http://schemas.openxmlformats.org/spreadsheetml/2006/main" count="227" uniqueCount="112">
  <si>
    <t xml:space="preserve">Minimální počet hodin výuky v kurzu </t>
  </si>
  <si>
    <t>Kód kurzu</t>
  </si>
  <si>
    <t xml:space="preserve">Název školení a kurzů </t>
  </si>
  <si>
    <t>počet účastníků</t>
  </si>
  <si>
    <t>předpokládaná cena za kurz (v Kč bez DPH)</t>
  </si>
  <si>
    <t>místo realizace</t>
  </si>
  <si>
    <t>nabízený počet hodin kurzu (hodina=60minut)</t>
  </si>
  <si>
    <t>1. část</t>
  </si>
  <si>
    <t xml:space="preserve">Microsoft Word 2010/2007 – základní kurz </t>
  </si>
  <si>
    <t>Brno</t>
  </si>
  <si>
    <t>Microsoft Word 2010/2007 – základní kurz</t>
  </si>
  <si>
    <t>Microsoft Excel 2010/2007 – základní kurz</t>
  </si>
  <si>
    <t>Microsoft Excel – manažerská analýza tabulek</t>
  </si>
  <si>
    <t>Adobe Photoshop – základní kurz</t>
  </si>
  <si>
    <t>Adobe Photoshop – pokročilé techniky</t>
  </si>
  <si>
    <t>CorelDRAW-zakladni-kurz</t>
  </si>
  <si>
    <t>CorelDRAW – pokročilé techniky</t>
  </si>
  <si>
    <t xml:space="preserve">Adobe InDesign – základní kurz </t>
  </si>
  <si>
    <t>Adobe InDesign – pokročilé techniky</t>
  </si>
  <si>
    <t>2. část</t>
  </si>
  <si>
    <t xml:space="preserve">MS Project začátečníci  pro MS 2007 </t>
  </si>
  <si>
    <t>Adobe Photoshop – design webu a aplikací</t>
  </si>
  <si>
    <t>Adobe Acrobat – interaktivní PDF dokumenty (pro pokročilé)</t>
  </si>
  <si>
    <t>Microsoft Excel 2010/2007 – praktické využití + procvičování</t>
  </si>
  <si>
    <t>Microsoft Excel 2010/2007- pro ekonomy + procvičování</t>
  </si>
  <si>
    <t>3. část</t>
  </si>
  <si>
    <t>AutoCAD kurz - vytváření a prezentace 3D modelů, školení</t>
  </si>
  <si>
    <t>AutoCAD - kurz pro středně pokročilé</t>
  </si>
  <si>
    <t>AutoCAD - kurz pro pokročilé</t>
  </si>
  <si>
    <t>4. část</t>
  </si>
  <si>
    <t>Python – základní kurz</t>
  </si>
  <si>
    <t>MOC 6421</t>
  </si>
  <si>
    <t>Windows Server 2008  – správa síťových služeb</t>
  </si>
  <si>
    <t>MOC 6425</t>
  </si>
  <si>
    <t>Windows Server 2008 - správa Active Directory</t>
  </si>
  <si>
    <t>MOC20687</t>
  </si>
  <si>
    <t>Windows 8 – nasazení a správa</t>
  </si>
  <si>
    <t>MOC20410</t>
  </si>
  <si>
    <t>Windows server 2012 – nasazení a správa</t>
  </si>
  <si>
    <t>Windows Server 2012 – nasazení a správa</t>
  </si>
  <si>
    <t>MOC 20411</t>
  </si>
  <si>
    <t>Windows Server 2012 – pokročilá správa serveru</t>
  </si>
  <si>
    <t>MOC20412</t>
  </si>
  <si>
    <t>Windows Server 2012 – pokročilá správa služeb</t>
  </si>
  <si>
    <t>MOC20341</t>
  </si>
  <si>
    <t>Exchange Server 2013 – nasazení a správa</t>
  </si>
  <si>
    <t>MOC20409</t>
  </si>
  <si>
    <t>Windows Server 2012 - virtualizace Hyper-V a Virtual Machine Manager (VMM)</t>
  </si>
  <si>
    <t>MOC50547</t>
  </si>
  <si>
    <t>SharePoint 2010/2013 – přizpůsobení prostředí pro správce obsahu</t>
  </si>
  <si>
    <t>MOC20488</t>
  </si>
  <si>
    <t>Vývoj aplikací pro Microsoft SharePoint Server 2013</t>
  </si>
  <si>
    <t>MOC20331</t>
  </si>
  <si>
    <t>SharePoint 2013 – nasazení a správa</t>
  </si>
  <si>
    <t>Lync Server 2010 – nasazení a správa</t>
  </si>
  <si>
    <t xml:space="preserve">MOC 10533 </t>
  </si>
  <si>
    <t>Lync Server 201O - nasazení a správa</t>
  </si>
  <si>
    <t>MOC20336</t>
  </si>
  <si>
    <t>Lync 2013 – nasazení a správa</t>
  </si>
  <si>
    <t>MOC20337</t>
  </si>
  <si>
    <t>Lync 2013 – pokročilá podniková řešení</t>
  </si>
  <si>
    <t>MOC50402</t>
  </si>
  <si>
    <t>Forefront Unified Access Gateway 2010 – nasazení a správa</t>
  </si>
  <si>
    <t>5. část</t>
  </si>
  <si>
    <t>MITPR</t>
  </si>
  <si>
    <t>Praktické řízení projektů</t>
  </si>
  <si>
    <t>ITILFV3</t>
  </si>
  <si>
    <t>ITIL Foundation V3</t>
  </si>
  <si>
    <t>SCRUM1</t>
  </si>
  <si>
    <t>Agilní metody řízení projektu a Metoda Scrum I</t>
  </si>
  <si>
    <t>SCRUM2</t>
  </si>
  <si>
    <t>Agilní metody řízení projektu a Metoda Scrum II</t>
  </si>
  <si>
    <t>VMW_VS5FT</t>
  </si>
  <si>
    <t>VMware vSphere 5: Fast Track</t>
  </si>
  <si>
    <t>VMware vSphere: Install, Configure, Manage (V6)</t>
  </si>
  <si>
    <t>VMW_VS55-OS1</t>
  </si>
  <si>
    <t xml:space="preserve">VMware vSphere: Optimize and Scale [V5.5 nebo V6] </t>
  </si>
  <si>
    <t>UNIX/Linux – bezpečnost, zabezpečení serveru</t>
  </si>
  <si>
    <t>UNIX/Linux – bezpečnost dat, bezpečná komunikace, šifrování</t>
  </si>
  <si>
    <t>UNIX/Linux – poštovní server Postfix</t>
  </si>
  <si>
    <t>Linux v sítích</t>
  </si>
  <si>
    <t>Linux – instalace, základy ovládání a administrace systému</t>
  </si>
  <si>
    <t xml:space="preserve">Linux – administrace systému                   </t>
  </si>
  <si>
    <t xml:space="preserve">Kurzy měkkých dovedností </t>
  </si>
  <si>
    <t>1. kurz: Komunikace a prodejní dovednosti v IT prostředí pro obchodní tým</t>
  </si>
  <si>
    <t>2. kurz: Prezentační dovednosti v IT pro vrcholový management</t>
  </si>
  <si>
    <t>3. kurz: Komunikace a prodejní dovednosti shoppassistant</t>
  </si>
  <si>
    <t>4. kurz: Postupy komunikace supportu v IT</t>
  </si>
  <si>
    <r>
      <t>MOC 10533</t>
    </r>
    <r>
      <rPr>
        <sz val="9"/>
        <color indexed="56"/>
        <rFont val="FuturaT"/>
        <family val="2"/>
        <charset val="238"/>
      </rPr>
      <t xml:space="preserve"> </t>
    </r>
  </si>
  <si>
    <t>6. část</t>
  </si>
  <si>
    <t>PERL - programovací jazyk základní kurz</t>
  </si>
  <si>
    <t>Projekt č. CZ.1.04/1.1.02/94.01269 je financován z prostředků ESF prostřednictvím Operačního programu Lidské zdroje a zaměstnanost a státního rozpočtu ČR.</t>
  </si>
  <si>
    <t>Pro každého účastníka je požadován minimální počet hodin výuky v kurzu.</t>
  </si>
  <si>
    <t>1. a 2. kurz 6. části se nemůže konat ve stejný den.</t>
  </si>
  <si>
    <t>U 3. kurzu 6. části je požadavek konaní v sobotu.</t>
  </si>
  <si>
    <t>Doplňující skutečnosti ke kurzům:</t>
  </si>
  <si>
    <t xml:space="preserve">pořadové číslo </t>
  </si>
  <si>
    <t>MSPRO</t>
  </si>
  <si>
    <t>MSWD</t>
  </si>
  <si>
    <t>MSEX</t>
  </si>
  <si>
    <t>VMW_VS6-ICM</t>
  </si>
  <si>
    <t>DPH v %</t>
  </si>
  <si>
    <t>Příloha č. 2</t>
  </si>
  <si>
    <t>str. 1</t>
  </si>
  <si>
    <t>str. 2</t>
  </si>
  <si>
    <t>str. 3</t>
  </si>
  <si>
    <t>str. 4</t>
  </si>
  <si>
    <t>Celková suma</t>
  </si>
  <si>
    <t>Nabídková (nabízená) cena za kurz v Kč a bez DPH</t>
  </si>
  <si>
    <t>Cena celkem v Kč a s DPH</t>
  </si>
  <si>
    <t>předpokládaná cena celkem v Kč bez DPH</t>
  </si>
  <si>
    <t>U 4. kurzu 6. části se požaduje rozdělení účastníků do dvou skupin. Pro každou skupinu 12 hodin výuky.</t>
  </si>
</sst>
</file>

<file path=xl/styles.xml><?xml version="1.0" encoding="utf-8"?>
<styleSheet xmlns="http://schemas.openxmlformats.org/spreadsheetml/2006/main">
  <numFmts count="2">
    <numFmt numFmtId="43" formatCode="_-* #,##0.00\ _K_č_-;\-* #,##0.00\ _K_č_-;_-* &quot;-&quot;??\ _K_č_-;_-@_-"/>
    <numFmt numFmtId="164" formatCode="#,##0.000"/>
  </numFmts>
  <fonts count="2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name val="FuturaT"/>
      <family val="2"/>
      <charset val="238"/>
    </font>
    <font>
      <sz val="8"/>
      <color theme="1"/>
      <name val="FuturaT"/>
      <family val="2"/>
      <charset val="238"/>
    </font>
    <font>
      <sz val="10"/>
      <color theme="1"/>
      <name val="FuturaT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Cambria"/>
      <family val="1"/>
      <charset val="238"/>
    </font>
    <font>
      <sz val="10"/>
      <name val="Arial CE"/>
      <charset val="238"/>
    </font>
    <font>
      <u/>
      <sz val="11"/>
      <color theme="10"/>
      <name val="Calibri"/>
      <family val="2"/>
      <charset val="238"/>
    </font>
    <font>
      <sz val="8"/>
      <color theme="1"/>
      <name val="Arial"/>
      <family val="2"/>
      <charset val="238"/>
    </font>
    <font>
      <sz val="9"/>
      <name val="FuturaT"/>
      <family val="2"/>
      <charset val="238"/>
    </font>
    <font>
      <sz val="9"/>
      <color theme="1"/>
      <name val="FuturaT"/>
      <family val="2"/>
      <charset val="238"/>
    </font>
    <font>
      <sz val="9"/>
      <color rgb="FFFF0000"/>
      <name val="FuturaT"/>
      <family val="2"/>
      <charset val="238"/>
    </font>
    <font>
      <b/>
      <sz val="9"/>
      <name val="FuturaT"/>
      <family val="2"/>
      <charset val="238"/>
    </font>
    <font>
      <i/>
      <sz val="9"/>
      <name val="FuturaT"/>
      <family val="2"/>
      <charset val="238"/>
    </font>
    <font>
      <sz val="9"/>
      <color indexed="56"/>
      <name val="FuturaT"/>
      <family val="2"/>
      <charset val="238"/>
    </font>
    <font>
      <b/>
      <sz val="9"/>
      <color theme="1"/>
      <name val="FuturaT"/>
      <family val="2"/>
      <charset val="238"/>
    </font>
    <font>
      <sz val="11"/>
      <name val="Arial CE"/>
      <charset val="238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9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">
    <xf borderId="0" fillId="0" fontId="0" numFmtId="0"/>
    <xf applyAlignment="0" applyBorder="0" applyFill="0" applyFont="0" applyProtection="0" borderId="0" fillId="0" fontId="8" numFmtId="43"/>
    <xf borderId="0" fillId="0" fontId="1" numFmtId="0"/>
    <xf applyAlignment="0" applyBorder="0" applyFill="0" applyNumberFormat="0" applyProtection="0" borderId="0" fillId="0" fontId="9" numFmtId="0">
      <alignment vertical="top"/>
      <protection locked="0"/>
    </xf>
  </cellStyleXfs>
  <cellXfs count="111">
    <xf borderId="0" fillId="0" fontId="0" numFmtId="0" xfId="0"/>
    <xf applyAlignment="1" applyBorder="1" applyFill="1" applyFont="1" borderId="0" fillId="2" fontId="5" numFmtId="0" xfId="2">
      <alignment vertical="center"/>
    </xf>
    <xf applyAlignment="1" applyFill="1" applyFont="1" borderId="0" fillId="0" fontId="6" numFmtId="0" xfId="2">
      <alignment vertical="center"/>
    </xf>
    <xf applyAlignment="1" applyFont="1" borderId="0" fillId="0" fontId="5" numFmtId="0" xfId="2">
      <alignment vertical="center"/>
    </xf>
    <xf applyAlignment="1" applyBorder="1" applyFont="1" borderId="0" fillId="0" fontId="5" numFmtId="0" xfId="2">
      <alignment vertical="center"/>
    </xf>
    <xf applyAlignment="1" applyFill="1" applyFont="1" borderId="0" fillId="2" fontId="5" numFmtId="0" xfId="2">
      <alignment vertical="center"/>
    </xf>
    <xf applyAlignment="1" applyBorder="1" applyFill="1" applyFont="1" applyNumberFormat="1" borderId="0" fillId="2" fontId="3" numFmtId="3" xfId="2">
      <alignment vertical="center"/>
    </xf>
    <xf applyAlignment="1" applyBorder="1" applyFill="1" applyFont="1" applyNumberFormat="1" borderId="0" fillId="2" fontId="3" numFmtId="164" xfId="2">
      <alignment vertical="center"/>
    </xf>
    <xf applyAlignment="1" applyFont="1" borderId="0" fillId="0" fontId="6" numFmtId="0" xfId="2">
      <alignment vertical="center"/>
    </xf>
    <xf applyAlignment="1" applyFill="1" applyFont="1" borderId="0" fillId="2" fontId="6" numFmtId="0" xfId="2">
      <alignment vertical="center"/>
    </xf>
    <xf applyAlignment="1" applyFont="1" borderId="0" fillId="0" fontId="7" numFmtId="0" xfId="2">
      <alignment vertical="center"/>
    </xf>
    <xf applyAlignment="1" applyFill="1" applyFont="1" borderId="0" fillId="0" fontId="5" numFmtId="0" xfId="2">
      <alignment vertical="center"/>
    </xf>
    <xf applyAlignment="1" applyFont="1" applyNumberFormat="1" borderId="0" fillId="0" fontId="10" numFmtId="49" xfId="2">
      <alignment horizontal="right"/>
    </xf>
    <xf applyAlignment="1" applyFont="1" borderId="0" fillId="0" fontId="3" numFmtId="0" xfId="2">
      <alignment wrapText="1"/>
    </xf>
    <xf applyAlignment="1" applyFill="1" applyFont="1" applyNumberFormat="1" borderId="0" fillId="2" fontId="3" numFmtId="3" xfId="2">
      <alignment horizontal="right"/>
    </xf>
    <xf applyAlignment="1" applyFill="1" applyFont="1" applyNumberFormat="1" borderId="0" fillId="2" fontId="3" numFmtId="164" xfId="2">
      <alignment horizontal="right"/>
    </xf>
    <xf applyFont="1" borderId="0" fillId="0" fontId="5" numFmtId="0" xfId="2"/>
    <xf applyAlignment="1" applyBorder="1" applyFill="1" applyFont="1" applyNumberFormat="1" borderId="2" fillId="2" fontId="2" numFmtId="49" xfId="2">
      <alignment horizontal="center" vertical="center"/>
    </xf>
    <xf applyAlignment="1" applyBorder="1" applyFill="1" applyFont="1" applyNumberFormat="1" borderId="0" fillId="2" fontId="2" numFmtId="49" xfId="2">
      <alignment horizontal="center" vertical="center"/>
    </xf>
    <xf applyAlignment="1" applyFont="1" applyNumberFormat="1" borderId="0" fillId="0" fontId="3" numFmtId="49" xfId="2">
      <alignment horizontal="center"/>
    </xf>
    <xf applyAlignment="1" applyBorder="1" applyFill="1" applyFont="1" borderId="2" fillId="2" fontId="11" numFmtId="0" xfId="2">
      <alignment horizontal="center" textRotation="90" vertical="center" wrapText="1"/>
    </xf>
    <xf applyAlignment="1" applyFont="1" borderId="0" fillId="0" fontId="12" numFmtId="0" xfId="2">
      <alignment horizontal="center" vertical="center"/>
    </xf>
    <xf applyAlignment="1" applyBorder="1" applyFill="1" applyFont="1" applyNumberFormat="1" borderId="0" fillId="2" fontId="4" numFmtId="164" xfId="2">
      <alignment vertical="center"/>
    </xf>
    <xf applyAlignment="1" applyFill="1" applyFont="1" applyNumberFormat="1" borderId="0" fillId="2" fontId="4" numFmtId="164" xfId="2">
      <alignment vertical="center"/>
    </xf>
    <xf applyAlignment="1" applyFill="1" applyFont="1" borderId="0" fillId="2" fontId="4" numFmtId="0" xfId="2">
      <alignment vertical="center"/>
    </xf>
    <xf applyAlignment="1" applyBorder="1" applyFill="1" applyFont="1" applyNumberFormat="1" borderId="0" fillId="2" fontId="2" numFmtId="49" xfId="2">
      <alignment horizontal="right" vertical="center"/>
    </xf>
    <xf applyAlignment="1" applyBorder="1" applyFont="1" applyNumberFormat="1" borderId="0" fillId="0" fontId="4" numFmtId="164" xfId="2">
      <alignment vertical="center"/>
    </xf>
    <xf applyAlignment="1" applyFont="1" applyNumberFormat="1" borderId="0" fillId="0" fontId="3" numFmtId="49" xfId="2">
      <alignment horizontal="right"/>
    </xf>
    <xf applyFont="1" borderId="0" fillId="0" fontId="4" numFmtId="0" xfId="2"/>
    <xf applyAlignment="1" applyBorder="1" applyFill="1" applyFont="1" applyNumberFormat="1" borderId="0" fillId="2" fontId="13" numFmtId="49" xfId="2">
      <alignment horizontal="right" vertical="center"/>
    </xf>
    <xf applyAlignment="1" applyBorder="1" applyFill="1" applyFont="1" applyNumberFormat="1" borderId="0" fillId="2" fontId="13" numFmtId="49" xfId="2">
      <alignment horizontal="center" vertical="center"/>
    </xf>
    <xf applyAlignment="1" applyBorder="1" applyFill="1" applyFont="1" borderId="6" fillId="2" fontId="14" numFmtId="0" xfId="2">
      <alignment vertical="center" wrapText="1"/>
    </xf>
    <xf applyAlignment="1" applyBorder="1" applyFill="1" applyFont="1" applyNumberFormat="1" borderId="0" fillId="2" fontId="13" numFmtId="3" xfId="2">
      <alignment vertical="center"/>
    </xf>
    <xf applyAlignment="1" applyBorder="1" applyFill="1" applyFont="1" applyNumberFormat="1" borderId="0" fillId="2" fontId="11" numFmtId="164" xfId="2">
      <alignment vertical="center"/>
    </xf>
    <xf applyAlignment="1" applyBorder="1" applyFill="1" applyFont="1" applyNumberFormat="1" borderId="0" fillId="2" fontId="11" numFmtId="3" xfId="2">
      <alignment vertical="center"/>
    </xf>
    <xf applyAlignment="1" applyBorder="1" applyFill="1" applyFont="1" applyNumberFormat="1" borderId="2" fillId="2" fontId="11" numFmtId="0" xfId="2">
      <alignment horizontal="right" vertical="center"/>
    </xf>
    <xf applyAlignment="1" applyBorder="1" applyFill="1" applyFont="1" applyNumberFormat="1" borderId="2" fillId="2" fontId="11" numFmtId="49" xfId="2">
      <alignment horizontal="center" vertical="center"/>
    </xf>
    <xf applyAlignment="1" applyBorder="1" applyFill="1" applyFont="1" borderId="2" fillId="2" fontId="11" numFmtId="0" xfId="2">
      <alignment horizontal="justify" vertical="center" wrapText="1"/>
    </xf>
    <xf applyAlignment="1" applyBorder="1" applyFill="1" applyFont="1" applyNumberFormat="1" borderId="2" fillId="0" fontId="11" numFmtId="3" xfId="2">
      <alignment vertical="center"/>
    </xf>
    <xf applyAlignment="1" applyBorder="1" applyFill="1" applyFont="1" applyNumberFormat="1" borderId="2" fillId="0" fontId="11" numFmtId="164" xfId="2">
      <alignment vertical="center"/>
    </xf>
    <xf applyAlignment="1" applyBorder="1" applyFill="1" applyFont="1" applyNumberFormat="1" borderId="3" fillId="0" fontId="11" numFmtId="3" xfId="2">
      <alignment vertical="center"/>
    </xf>
    <xf applyAlignment="1" applyBorder="1" applyFill="1" applyFont="1" applyNumberFormat="1" borderId="3" fillId="0" fontId="11" numFmtId="164" xfId="2">
      <alignment vertical="center"/>
    </xf>
    <xf applyAlignment="1" applyBorder="1" applyFill="1" applyFont="1" borderId="2" fillId="2" fontId="11" numFmtId="0" xfId="2">
      <alignment vertical="center" wrapText="1"/>
    </xf>
    <xf applyAlignment="1" applyBorder="1" applyFill="1" applyFont="1" applyNumberFormat="1" borderId="2" fillId="2" fontId="12" numFmtId="3" xfId="2">
      <alignment vertical="center"/>
    </xf>
    <xf applyAlignment="1" applyBorder="1" applyFill="1" applyFont="1" applyNumberFormat="1" borderId="2" fillId="2" fontId="12" numFmtId="164" xfId="2">
      <alignment vertical="center"/>
    </xf>
    <xf applyAlignment="1" applyBorder="1" applyFill="1" applyFont="1" applyNumberFormat="1" borderId="2" fillId="3" fontId="11" numFmtId="49" xfId="2">
      <alignment horizontal="right" vertical="center"/>
    </xf>
    <xf applyAlignment="1" applyBorder="1" applyFill="1" applyFont="1" applyNumberFormat="1" borderId="2" fillId="3" fontId="11" numFmtId="49" xfId="2">
      <alignment horizontal="center" vertical="center"/>
    </xf>
    <xf applyAlignment="1" applyBorder="1" applyFill="1" applyFont="1" borderId="2" fillId="3" fontId="14" numFmtId="0" xfId="2">
      <alignment vertical="center" wrapText="1"/>
    </xf>
    <xf applyAlignment="1" applyBorder="1" applyFill="1" applyFont="1" applyNumberFormat="1" borderId="2" fillId="3" fontId="12" numFmtId="3" xfId="2">
      <alignment vertical="center"/>
    </xf>
    <xf applyAlignment="1" applyBorder="1" applyFill="1" applyFont="1" applyNumberFormat="1" borderId="2" fillId="3" fontId="12" numFmtId="164" xfId="2">
      <alignment vertical="center"/>
    </xf>
    <xf applyAlignment="1" applyBorder="1" applyFill="1" applyFont="1" applyNumberFormat="1" borderId="4" fillId="2" fontId="11" numFmtId="49" xfId="2">
      <alignment horizontal="right" vertical="center"/>
    </xf>
    <xf applyAlignment="1" applyBorder="1" applyFill="1" applyFont="1" applyNumberFormat="1" borderId="4" fillId="2" fontId="11" numFmtId="49" xfId="2">
      <alignment horizontal="center" vertical="center"/>
    </xf>
    <xf applyAlignment="1" applyBorder="1" applyFill="1" applyFont="1" borderId="4" fillId="2" fontId="14" numFmtId="0" xfId="2">
      <alignment vertical="center" wrapText="1"/>
    </xf>
    <xf applyAlignment="1" applyBorder="1" applyFill="1" applyFont="1" applyNumberFormat="1" borderId="4" fillId="2" fontId="12" numFmtId="3" xfId="2">
      <alignment vertical="center"/>
    </xf>
    <xf applyAlignment="1" applyBorder="1" applyFill="1" applyFont="1" applyNumberFormat="1" borderId="4" fillId="2" fontId="12" numFmtId="164" xfId="2">
      <alignment vertical="center"/>
    </xf>
    <xf applyAlignment="1" applyFill="1" applyFont="1" borderId="0" fillId="2" fontId="12" numFmtId="0" xfId="2">
      <alignment vertical="center"/>
    </xf>
    <xf applyAlignment="1" applyBorder="1" applyFill="1" applyFont="1" applyNumberFormat="1" borderId="0" fillId="2" fontId="11" numFmtId="49" xfId="2">
      <alignment horizontal="right" vertical="center"/>
    </xf>
    <xf applyAlignment="1" applyBorder="1" applyFill="1" applyFont="1" applyNumberFormat="1" borderId="0" fillId="2" fontId="11" numFmtId="49" xfId="2">
      <alignment horizontal="center" vertical="center"/>
    </xf>
    <xf applyAlignment="1" applyBorder="1" applyFill="1" applyFont="1" borderId="2" fillId="2" fontId="14" numFmtId="0" xfId="2">
      <alignment vertical="center" wrapText="1"/>
    </xf>
    <xf applyAlignment="1" applyBorder="1" applyFill="1" applyFont="1" applyNumberFormat="1" borderId="0" fillId="2" fontId="12" numFmtId="3" xfId="2">
      <alignment vertical="center"/>
    </xf>
    <xf applyAlignment="1" applyBorder="1" applyFill="1" applyFont="1" applyNumberFormat="1" borderId="0" fillId="2" fontId="12" numFmtId="164" xfId="2">
      <alignment vertical="center"/>
    </xf>
    <xf applyAlignment="1" applyBorder="1" applyFill="1" applyFont="1" applyNumberFormat="1" borderId="2" fillId="2" fontId="15" numFmtId="49" xfId="2">
      <alignment horizontal="center" vertical="center"/>
    </xf>
    <xf applyAlignment="1" applyBorder="1" applyFont="1" applyNumberFormat="1" borderId="2" fillId="0" fontId="11" numFmtId="3" xfId="2">
      <alignment vertical="center"/>
    </xf>
    <xf applyAlignment="1" applyBorder="1" applyFont="1" applyNumberFormat="1" borderId="2" fillId="0" fontId="11" numFmtId="164" xfId="2">
      <alignment vertical="center"/>
    </xf>
    <xf applyAlignment="1" applyBorder="1" applyFill="1" applyFont="1" applyNumberFormat="1" borderId="3" fillId="2" fontId="11" numFmtId="3" xfId="2">
      <alignment vertical="center"/>
    </xf>
    <xf applyAlignment="1" applyBorder="1" applyFill="1" applyFont="1" applyNumberFormat="1" borderId="3" fillId="2" fontId="11" numFmtId="164" xfId="2">
      <alignment vertical="center"/>
    </xf>
    <xf applyAlignment="1" applyBorder="1" applyFont="1" applyNumberFormat="1" borderId="3" fillId="0" fontId="11" numFmtId="3" xfId="2">
      <alignment vertical="center"/>
    </xf>
    <xf applyAlignment="1" applyBorder="1" applyFill="1" applyFont="1" borderId="2" fillId="2" fontId="14" numFmtId="0" xfId="2">
      <alignment horizontal="justify" vertical="center" wrapText="1"/>
    </xf>
    <xf applyAlignment="1" applyBorder="1" applyFill="1" applyFont="1" borderId="2" fillId="2" fontId="11" numFmtId="0" xfId="2">
      <alignment horizontal="left" vertical="center" wrapText="1"/>
    </xf>
    <xf applyAlignment="1" applyBorder="1" applyFill="1" applyFont="1" applyNumberFormat="1" borderId="3" fillId="2" fontId="12" numFmtId="3" xfId="2">
      <alignment vertical="center"/>
    </xf>
    <xf applyAlignment="1" applyBorder="1" applyFill="1" applyFont="1" applyNumberFormat="1" borderId="3" fillId="2" fontId="12" numFmtId="164" xfId="2">
      <alignment vertical="center"/>
    </xf>
    <xf applyAlignment="1" applyBorder="1" applyFill="1" applyFont="1" borderId="2" fillId="2" fontId="11" numFmtId="0" xfId="2">
      <alignment horizontal="justify" vertical="center"/>
    </xf>
    <xf applyAlignment="1" applyBorder="1" applyFill="1" applyFont="1" borderId="0" fillId="2" fontId="14" numFmtId="0" xfId="2">
      <alignment vertical="center" wrapText="1"/>
    </xf>
    <xf applyAlignment="1" applyBorder="1" applyFill="1" applyFont="1" borderId="0" fillId="2" fontId="12" numFmtId="0" xfId="2">
      <alignment vertical="center"/>
    </xf>
    <xf applyAlignment="1" applyBorder="1" applyFill="1" applyFont="1" applyNumberFormat="1" borderId="2" fillId="2" fontId="12" numFmtId="3" xfId="2">
      <alignment horizontal="right" vertical="center"/>
    </xf>
    <xf applyAlignment="1" applyBorder="1" applyFill="1" applyFont="1" applyNumberFormat="1" borderId="2" fillId="2" fontId="11" numFmtId="49" xfId="2">
      <alignment horizontal="center" vertical="center" wrapText="1"/>
    </xf>
    <xf applyAlignment="1" applyBorder="1" applyFill="1" applyFont="1" applyNumberFormat="1" borderId="2" fillId="2" fontId="12" numFmtId="164" xfId="2">
      <alignment horizontal="right" vertical="center"/>
    </xf>
    <xf applyAlignment="1" applyBorder="1" applyFill="1" applyFont="1" applyNumberFormat="1" borderId="2" fillId="2" fontId="11" numFmtId="1" xfId="1">
      <alignment horizontal="right" vertical="center"/>
    </xf>
    <xf applyAlignment="1" applyBorder="1" applyFill="1" applyFont="1" applyProtection="1" borderId="2" fillId="2" fontId="11" numFmtId="0" xfId="3">
      <alignment vertical="center" wrapText="1"/>
    </xf>
    <xf applyAlignment="1" applyBorder="1" applyFill="1" applyFont="1" applyNumberFormat="1" borderId="0" fillId="2" fontId="11" numFmtId="1" xfId="2">
      <alignment horizontal="right" vertical="center"/>
    </xf>
    <xf applyAlignment="1" applyBorder="1" applyFill="1" applyFont="1" borderId="0" fillId="2" fontId="12" numFmtId="0" xfId="2">
      <alignment horizontal="center" vertical="center"/>
    </xf>
    <xf applyAlignment="1" applyBorder="1" applyFill="1" applyFont="1" applyNumberFormat="1" borderId="2" fillId="2" fontId="11" numFmtId="1" xfId="2">
      <alignment horizontal="right" vertical="center"/>
    </xf>
    <xf applyAlignment="1" applyBorder="1" applyFill="1" applyFont="1" applyNumberFormat="1" borderId="2" fillId="2" fontId="11" numFmtId="3" xfId="2">
      <alignment vertical="center"/>
    </xf>
    <xf applyAlignment="1" applyBorder="1" applyFill="1" applyFont="1" applyNumberFormat="1" borderId="2" fillId="3" fontId="17" numFmtId="3" xfId="2">
      <alignment vertical="center"/>
    </xf>
    <xf applyAlignment="1" applyFont="1" applyNumberFormat="1" borderId="0" fillId="0" fontId="10" numFmtId="49" xfId="2">
      <alignment horizontal="left"/>
    </xf>
    <xf applyAlignment="1" applyFont="1" applyNumberFormat="1" borderId="0" fillId="0" fontId="4" numFmtId="49" xfId="2">
      <alignment horizontal="left"/>
    </xf>
    <xf applyAlignment="1" applyBorder="1" applyFill="1" applyFont="1" borderId="2" fillId="0" fontId="6" numFmtId="0" xfId="2">
      <alignment vertical="center"/>
    </xf>
    <xf applyAlignment="1" applyBorder="1" applyFont="1" borderId="2" fillId="0" fontId="5" numFmtId="0" xfId="2">
      <alignment vertical="center"/>
    </xf>
    <xf applyAlignment="1" applyBorder="1" applyFont="1" borderId="2" fillId="0" fontId="6" numFmtId="0" xfId="2">
      <alignment vertical="center"/>
    </xf>
    <xf applyAlignment="1" applyBorder="1" applyFill="1" applyFont="1" borderId="2" fillId="2" fontId="6" numFmtId="0" xfId="2">
      <alignment vertical="center"/>
    </xf>
    <xf applyAlignment="1" applyBorder="1" applyFont="1" applyNumberFormat="1" borderId="2" fillId="0" fontId="4" numFmtId="164" xfId="2">
      <alignment vertical="center"/>
    </xf>
    <xf applyAlignment="1" applyBorder="1" applyFill="1" applyFont="1" applyNumberFormat="1" borderId="2" fillId="2" fontId="4" numFmtId="164" xfId="2">
      <alignment vertical="center"/>
    </xf>
    <xf applyAlignment="1" applyBorder="1" applyFill="1" applyFont="1" borderId="2" fillId="2" fontId="5" numFmtId="0" xfId="2">
      <alignment vertical="center"/>
    </xf>
    <xf applyAlignment="1" applyBorder="1" applyFont="1" borderId="2" fillId="0" fontId="7" numFmtId="0" xfId="2">
      <alignment vertical="center"/>
    </xf>
    <xf applyAlignment="1" applyBorder="1" applyFill="1" applyFont="1" borderId="2" fillId="0" fontId="5" numFmtId="0" xfId="2">
      <alignment vertical="center"/>
    </xf>
    <xf applyAlignment="1" applyBorder="1" applyFill="1" applyFont="1" applyNumberFormat="1" borderId="2" fillId="3" fontId="4" numFmtId="164" xfId="2">
      <alignment vertical="center"/>
    </xf>
    <xf applyAlignment="1" applyBorder="1" applyFill="1" applyFont="1" borderId="2" fillId="3" fontId="5" numFmtId="0" xfId="2">
      <alignment vertical="center"/>
    </xf>
    <xf applyAlignment="1" applyBorder="1" applyFont="1" borderId="2" fillId="0" fontId="4" numFmtId="0" xfId="2">
      <alignment vertical="center"/>
    </xf>
    <xf applyAlignment="1" applyBorder="1" applyFill="1" applyFont="1" applyNumberFormat="1" borderId="7" fillId="2" fontId="12" numFmtId="3" xfId="2">
      <alignment vertical="center"/>
    </xf>
    <xf applyAlignment="1" applyBorder="1" applyFill="1" applyFont="1" applyNumberFormat="1" borderId="7" fillId="2" fontId="11" numFmtId="3" xfId="2">
      <alignment vertical="center"/>
    </xf>
    <xf applyFont="1" borderId="0" fillId="0" fontId="18" numFmtId="0" xfId="0"/>
    <xf applyAlignment="1" applyBorder="1" applyFill="1" applyFont="1" borderId="2" fillId="2" fontId="19" numFmtId="0" xfId="2">
      <alignment horizontal="center" textRotation="90" wrapText="1"/>
    </xf>
    <xf applyAlignment="1" applyBorder="1" applyFill="1" applyFont="1" borderId="2" fillId="2" fontId="19" numFmtId="0" xfId="2">
      <alignment horizontal="center" textRotation="90" vertical="center" wrapText="1"/>
    </xf>
    <xf applyAlignment="1" applyBorder="1" applyFill="1" applyFont="1" borderId="2" fillId="2" fontId="19" numFmtId="0" xfId="2">
      <alignment horizontal="center" vertical="center" wrapText="1"/>
    </xf>
    <xf applyAlignment="1" applyFont="1" borderId="0" fillId="0" fontId="20" numFmtId="0" xfId="2">
      <alignment horizontal="center" vertical="center"/>
    </xf>
    <xf applyAlignment="1" applyBorder="1" applyFill="1" applyFont="1" applyNumberFormat="1" borderId="2" fillId="4" fontId="20" numFmtId="164" xfId="2">
      <alignment horizontal="center" vertical="center" wrapText="1"/>
    </xf>
    <xf applyAlignment="1" applyBorder="1" applyFill="1" applyFont="1" applyNumberFormat="1" borderId="2" fillId="4" fontId="20" numFmtId="3" xfId="2">
      <alignment horizontal="center" vertical="center" wrapText="1"/>
    </xf>
    <xf applyAlignment="1" applyBorder="1" applyFill="1" applyFont="1" borderId="2" fillId="2" fontId="19" numFmtId="0" xfId="2">
      <alignment horizontal="center" textRotation="90"/>
    </xf>
    <xf applyAlignment="1" applyBorder="1" applyFill="1" applyFont="1" borderId="1" fillId="2" fontId="12" numFmtId="0" xfId="2">
      <alignment horizontal="center" vertical="center" wrapText="1"/>
    </xf>
    <xf applyAlignment="1" applyBorder="1" applyFill="1" applyFont="1" borderId="6" fillId="2" fontId="12" numFmtId="0" xfId="2">
      <alignment horizontal="center" vertical="center" wrapText="1"/>
    </xf>
    <xf applyAlignment="1" applyBorder="1" applyFill="1" applyFont="1" borderId="5" fillId="2" fontId="12" numFmtId="0" xfId="2">
      <alignment horizontal="center" vertical="center" wrapText="1"/>
    </xf>
  </cellXfs>
  <cellStyles count="4">
    <cellStyle builtinId="3" name="čárky" xfId="1"/>
    <cellStyle name="Hypertextový odkaz 2" xfId="3"/>
    <cellStyle builtinId="0" name="normální" xfId="0"/>
    <cellStyle name="normální 2" xfId="2"/>
  </cellStyles>
  <dxfs count="0"/>
  <tableStyles count="0" defaultPivotStyle="PivotStyleLight16" defaultTableStyle="TableStyleMedium9"/>
  <colors>
    <mruColors>
      <color rgb="FFCCFF99"/>
      <color rgb="FFFFFFCC"/>
      <color rgb="FFFFFF99"/>
    </mruColors>
  </colors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_rels/drawing2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1</xdr:row>
      <xdr:rowOff>0</xdr:rowOff>
    </xdr:from>
    <xdr:to>
      <xdr:col>10</xdr:col>
      <xdr:colOff>170803</xdr:colOff>
      <xdr:row>4</xdr:row>
      <xdr:rowOff>129591</xdr:rowOff>
    </xdr:to>
    <xdr:pic>
      <xdr:nvPicPr>
        <xdr:cNvPr id="2" name="Obrázek 3"/>
        <xdr:cNvPicPr/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xmlns:lc="http://schemas.openxmlformats.org/drawingml/2006/lockedCanvas" xmlns:m="http://schemas.openxmlformats.org/officeDocument/2006/math" xmlns:mc="http://schemas.openxmlformats.org/markup-compatibility/2006" xmlns:o="urn:schemas-microsoft-com:office:office" xmlns:pic="http://schemas.openxmlformats.org/drawingml/2006/picture" xmlns:v="urn:schemas-microsoft-com:vml" xmlns:ve="http://schemas.openxmlformats.org/markup-compatibility/2006" xmlns:w="http://schemas.openxmlformats.org/wordprocessingml/2006/main" xmlns:w10="urn:schemas-microsoft-com:office:word" xmlns:w14="http://schemas.microsoft.com/office/word/2010/wordml" xmlns:wne="http://schemas.microsoft.com/office/word/2006/wordml" xmlns:wp="http://schemas.openxmlformats.org/drawingml/2006/wordprocessingDrawing" xmlns:wp14="http://schemas.microsoft.com/office/word/2010/wordprocessingDrawing" xmlns:wpc="http://schemas.microsoft.com/office/word/2010/wordprocessingCanvas" xmlns:wpg="http://schemas.microsoft.com/office/word/2010/wordprocessingGroup" xmlns:wpi="http://schemas.microsoft.com/office/word/2010/wordprocessingInk" xmlns:wps="http://schemas.microsoft.com/office/word/2010/wordprocessingShape" val="0"/>
            </a:ext>
          </a:extLst>
        </a:blip>
        <a:stretch>
          <a:fillRect/>
        </a:stretch>
      </xdr:blipFill>
      <xdr:spPr>
        <a:xfrm>
          <a:off x="621102" y="163902"/>
          <a:ext cx="5760720" cy="6212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316300</xdr:colOff>
      <xdr:row>0</xdr:row>
      <xdr:rowOff>0</xdr:rowOff>
    </xdr:from>
    <xdr:to>
      <xdr:col>7</xdr:col>
      <xdr:colOff>881233</xdr:colOff>
      <xdr:row>0</xdr:row>
      <xdr:rowOff>749808</xdr:rowOff>
    </xdr:to>
    <xdr:pic>
      <xdr:nvPicPr>
        <xdr:cNvPr id="3" name="Obrázek 3"/>
        <xdr:cNvPicPr/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xmlns:lc="http://schemas.openxmlformats.org/drawingml/2006/lockedCanvas" xmlns:m="http://schemas.openxmlformats.org/officeDocument/2006/math" xmlns:mc="http://schemas.openxmlformats.org/markup-compatibility/2006" xmlns:o="urn:schemas-microsoft-com:office:office" xmlns:pic="http://schemas.openxmlformats.org/drawingml/2006/picture" xmlns:v="urn:schemas-microsoft-com:vml" xmlns:ve="http://schemas.openxmlformats.org/markup-compatibility/2006" xmlns:w="http://schemas.openxmlformats.org/wordprocessingml/2006/main" xmlns:w10="urn:schemas-microsoft-com:office:word" xmlns:w14="http://schemas.microsoft.com/office/word/2010/wordml" xmlns:wne="http://schemas.microsoft.com/office/word/2006/wordml" xmlns:wp="http://schemas.openxmlformats.org/drawingml/2006/wordprocessingDrawing" xmlns:wp14="http://schemas.microsoft.com/office/word/2010/wordprocessingDrawing" xmlns:wpc="http://schemas.microsoft.com/office/word/2010/wordprocessingCanvas" xmlns:wpg="http://schemas.microsoft.com/office/word/2010/wordprocessingGroup" xmlns:wpi="http://schemas.microsoft.com/office/word/2010/wordprocessingInk" xmlns:wps="http://schemas.microsoft.com/office/word/2010/wordprocessingShape" val="0"/>
            </a:ext>
          </a:extLst>
        </a:blip>
        <a:stretch>
          <a:fillRect/>
        </a:stretch>
      </xdr:blipFill>
      <xdr:spPr>
        <a:xfrm>
          <a:off x="316300" y="0"/>
          <a:ext cx="6949440" cy="7498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2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>
  <dimension ref="B8"/>
  <sheetViews>
    <sheetView workbookViewId="0">
      <selection activeCell="B8" sqref="B8"/>
    </sheetView>
  </sheetViews>
  <sheetFormatPr defaultRowHeight="12.9"/>
  <sheetData>
    <row r="8" spans="2:2">
      <c r="B8" t="s">
        <v>91</v>
      </c>
    </row>
  </sheetData>
  <pageMargins bottom="0.78740157499999996" footer="0.3" header="0.3" left="0.7" right="0.7" top="0.78740157499999996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99"/>
  <sheetViews>
    <sheetView tabSelected="1" topLeftCell="A70" workbookViewId="0" zoomScale="110" zoomScaleNormal="110">
      <selection activeCell="G88" sqref="G88"/>
    </sheetView>
  </sheetViews>
  <sheetFormatPr defaultColWidth="8.875" defaultRowHeight="12.9"/>
  <cols>
    <col min="1" max="1" customWidth="true" style="16" width="4.625" collapsed="false"/>
    <col min="2" max="2" customWidth="true" style="12" width="6.875" collapsed="false"/>
    <col min="3" max="3" customWidth="true" style="19" width="11.5" collapsed="false"/>
    <col min="4" max="4" customWidth="true" style="13" width="39.75" collapsed="false"/>
    <col min="5" max="5" customWidth="true" style="14" width="4.25" collapsed="false"/>
    <col min="6" max="6" customWidth="true" style="15" width="12.875" collapsed="false"/>
    <col min="7" max="7" customWidth="true" style="14" width="12.5" collapsed="false"/>
    <col min="8" max="8" customWidth="true" style="14" width="14.625" collapsed="false"/>
    <col min="9" max="9" customWidth="true" style="14" width="8.125" collapsed="false"/>
    <col min="10" max="10" customWidth="true" style="14" width="14.625" collapsed="false"/>
    <col min="11" max="11" customWidth="true" style="16" width="12.375" collapsed="false"/>
    <col min="12" max="16384" style="16" width="8.875" collapsed="false"/>
  </cols>
  <sheetData>
    <row customHeight="1" ht="72.7" r="1" spans="1:14"/>
    <row customHeight="1" ht="25.15" r="2" spans="1:14">
      <c r="B2" s="100" t="s">
        <v>91</v>
      </c>
    </row>
    <row customHeight="1" ht="38.049999999999997" r="3" spans="1:14">
      <c r="A3" s="16" t="s">
        <v>102</v>
      </c>
    </row>
    <row customFormat="1" customHeight="1" ht="70" r="4" s="21" spans="1:14">
      <c r="A4" s="20" t="s">
        <v>96</v>
      </c>
      <c r="B4" s="101" t="s">
        <v>0</v>
      </c>
      <c r="C4" s="102" t="s">
        <v>1</v>
      </c>
      <c r="D4" s="103" t="s">
        <v>2</v>
      </c>
      <c r="E4" s="107" t="s">
        <v>3</v>
      </c>
      <c r="F4" s="105" t="s">
        <v>4</v>
      </c>
      <c r="G4" s="106" t="s">
        <v>110</v>
      </c>
      <c r="H4" s="106" t="s">
        <v>108</v>
      </c>
      <c r="I4" s="106" t="s">
        <v>5</v>
      </c>
      <c r="J4" s="106" t="s">
        <v>6</v>
      </c>
      <c r="K4" s="106" t="s">
        <v>101</v>
      </c>
      <c r="L4" s="106" t="s">
        <v>109</v>
      </c>
      <c r="M4" s="104" t="s">
        <v>103</v>
      </c>
    </row>
    <row customFormat="1" customHeight="1" ht="14.95" r="5" s="1" spans="1:14">
      <c r="B5" s="29"/>
      <c r="C5" s="30"/>
      <c r="D5" s="31" t="s">
        <v>7</v>
      </c>
      <c r="E5" s="32"/>
      <c r="F5" s="33"/>
      <c r="G5" s="34"/>
      <c r="H5" s="34"/>
      <c r="I5" s="34"/>
      <c r="J5" s="34"/>
      <c r="K5" s="22"/>
    </row>
    <row customFormat="1" customHeight="1" ht="14.95" r="6" s="2" spans="1:14">
      <c r="A6" s="86">
        <v>1</v>
      </c>
      <c r="B6" s="35">
        <v>12</v>
      </c>
      <c r="C6" s="36" t="s">
        <v>98</v>
      </c>
      <c r="D6" s="37" t="s">
        <v>8</v>
      </c>
      <c r="E6" s="38">
        <v>1</v>
      </c>
      <c r="F6" s="39">
        <v>1980</v>
      </c>
      <c r="G6" s="38">
        <f>E6*F6</f>
        <v>1980</v>
      </c>
      <c r="H6" s="38"/>
      <c r="I6" s="38" t="s">
        <v>9</v>
      </c>
      <c r="J6" s="38"/>
      <c r="K6" s="90"/>
      <c r="L6" s="86"/>
    </row>
    <row customFormat="1" customHeight="1" ht="14.95" r="7" s="2" spans="1:14">
      <c r="A7" s="86">
        <v>2</v>
      </c>
      <c r="B7" s="35">
        <v>12</v>
      </c>
      <c r="C7" s="36" t="s">
        <v>98</v>
      </c>
      <c r="D7" s="37" t="s">
        <v>10</v>
      </c>
      <c r="E7" s="40">
        <v>1</v>
      </c>
      <c r="F7" s="41">
        <v>1980</v>
      </c>
      <c r="G7" s="40">
        <f ref="G7:G12" si="0" t="shared">E7*F7</f>
        <v>1980</v>
      </c>
      <c r="H7" s="40"/>
      <c r="I7" s="40" t="s">
        <v>9</v>
      </c>
      <c r="J7" s="40"/>
      <c r="K7" s="90"/>
      <c r="L7" s="86"/>
    </row>
    <row customFormat="1" customHeight="1" ht="14.95" r="8" s="2" spans="1:14">
      <c r="A8" s="86">
        <v>3</v>
      </c>
      <c r="B8" s="35">
        <v>12</v>
      </c>
      <c r="C8" s="36" t="s">
        <v>99</v>
      </c>
      <c r="D8" s="37" t="s">
        <v>11</v>
      </c>
      <c r="E8" s="40">
        <v>1</v>
      </c>
      <c r="F8" s="41">
        <v>1980</v>
      </c>
      <c r="G8" s="40">
        <f>E8*F8</f>
        <v>1980</v>
      </c>
      <c r="H8" s="40"/>
      <c r="I8" s="40" t="s">
        <v>9</v>
      </c>
      <c r="J8" s="40"/>
      <c r="K8" s="90"/>
      <c r="L8" s="86"/>
    </row>
    <row customFormat="1" customHeight="1" ht="14.95" r="9" s="2" spans="1:14">
      <c r="A9" s="86">
        <v>4</v>
      </c>
      <c r="B9" s="35">
        <v>12</v>
      </c>
      <c r="C9" s="36" t="s">
        <v>99</v>
      </c>
      <c r="D9" s="37" t="s">
        <v>11</v>
      </c>
      <c r="E9" s="40">
        <v>1</v>
      </c>
      <c r="F9" s="41">
        <v>1980</v>
      </c>
      <c r="G9" s="40">
        <f si="0" t="shared"/>
        <v>1980</v>
      </c>
      <c r="H9" s="40"/>
      <c r="I9" s="40" t="s">
        <v>9</v>
      </c>
      <c r="J9" s="40"/>
      <c r="K9" s="90"/>
      <c r="L9" s="86"/>
    </row>
    <row customFormat="1" customHeight="1" ht="14.95" r="10" s="2" spans="1:14">
      <c r="A10" s="86">
        <v>5</v>
      </c>
      <c r="B10" s="35">
        <v>12</v>
      </c>
      <c r="C10" s="36"/>
      <c r="D10" s="37" t="s">
        <v>12</v>
      </c>
      <c r="E10" s="40">
        <v>1</v>
      </c>
      <c r="F10" s="41">
        <v>4980</v>
      </c>
      <c r="G10" s="40">
        <f si="0" t="shared"/>
        <v>4980</v>
      </c>
      <c r="H10" s="40"/>
      <c r="I10" s="40" t="s">
        <v>9</v>
      </c>
      <c r="J10" s="40"/>
      <c r="K10" s="90"/>
      <c r="L10" s="86"/>
    </row>
    <row customFormat="1" customHeight="1" ht="14.95" r="11" s="3" spans="1:14">
      <c r="A11" s="86">
        <v>6</v>
      </c>
      <c r="B11" s="35">
        <v>18</v>
      </c>
      <c r="C11" s="36"/>
      <c r="D11" s="42" t="s">
        <v>13</v>
      </c>
      <c r="E11" s="43">
        <v>1</v>
      </c>
      <c r="F11" s="44">
        <v>4890</v>
      </c>
      <c r="G11" s="40">
        <f si="0" t="shared"/>
        <v>4890</v>
      </c>
      <c r="H11" s="40"/>
      <c r="I11" s="40" t="s">
        <v>9</v>
      </c>
      <c r="J11" s="40"/>
      <c r="K11" s="90"/>
      <c r="L11" s="87"/>
    </row>
    <row customFormat="1" customHeight="1" ht="14.95" r="12" s="2" spans="1:14">
      <c r="A12" s="86">
        <v>7</v>
      </c>
      <c r="B12" s="35">
        <v>18</v>
      </c>
      <c r="C12" s="36"/>
      <c r="D12" s="42" t="s">
        <v>14</v>
      </c>
      <c r="E12" s="40">
        <v>1</v>
      </c>
      <c r="F12" s="41">
        <v>5490</v>
      </c>
      <c r="G12" s="40">
        <f si="0" t="shared"/>
        <v>5490</v>
      </c>
      <c r="H12" s="40"/>
      <c r="I12" s="40" t="s">
        <v>9</v>
      </c>
      <c r="J12" s="40"/>
      <c r="K12" s="90"/>
      <c r="L12" s="86"/>
    </row>
    <row customFormat="1" customHeight="1" ht="14.95" r="13" s="2" spans="1:14">
      <c r="A13" s="86">
        <v>8</v>
      </c>
      <c r="B13" s="35">
        <v>18</v>
      </c>
      <c r="C13" s="36"/>
      <c r="D13" s="37" t="s">
        <v>15</v>
      </c>
      <c r="E13" s="40">
        <v>1</v>
      </c>
      <c r="F13" s="41">
        <v>4890</v>
      </c>
      <c r="G13" s="40">
        <f ref="G13:G20" si="1" t="shared">E13*F13</f>
        <v>4890</v>
      </c>
      <c r="H13" s="40"/>
      <c r="I13" s="40" t="s">
        <v>9</v>
      </c>
      <c r="J13" s="40"/>
      <c r="K13" s="90"/>
      <c r="L13" s="86"/>
    </row>
    <row customFormat="1" customHeight="1" ht="14.95" r="14" s="3" spans="1:14">
      <c r="A14" s="86">
        <v>9</v>
      </c>
      <c r="B14" s="35">
        <v>18</v>
      </c>
      <c r="C14" s="36"/>
      <c r="D14" s="42" t="s">
        <v>16</v>
      </c>
      <c r="E14" s="43">
        <v>1</v>
      </c>
      <c r="F14" s="44">
        <v>5490</v>
      </c>
      <c r="G14" s="43">
        <f si="1" t="shared"/>
        <v>5490</v>
      </c>
      <c r="H14" s="43"/>
      <c r="I14" s="40" t="s">
        <v>9</v>
      </c>
      <c r="J14" s="43"/>
      <c r="K14" s="90"/>
      <c r="L14" s="87"/>
    </row>
    <row customFormat="1" customHeight="1" ht="14.95" r="15" s="3" spans="1:14">
      <c r="A15" s="86">
        <v>10</v>
      </c>
      <c r="B15" s="35">
        <v>18</v>
      </c>
      <c r="C15" s="36"/>
      <c r="D15" s="42" t="s">
        <v>17</v>
      </c>
      <c r="E15" s="43">
        <v>1</v>
      </c>
      <c r="F15" s="44">
        <v>6460</v>
      </c>
      <c r="G15" s="43">
        <f si="1" t="shared"/>
        <v>6460</v>
      </c>
      <c r="H15" s="43"/>
      <c r="I15" s="40" t="s">
        <v>9</v>
      </c>
      <c r="J15" s="43"/>
      <c r="K15" s="90"/>
      <c r="L15" s="87"/>
      <c r="N15" s="4"/>
    </row>
    <row customFormat="1" customHeight="1" ht="14.95" r="16" s="3" spans="1:14">
      <c r="A16" s="86">
        <v>11</v>
      </c>
      <c r="B16" s="35">
        <v>12</v>
      </c>
      <c r="C16" s="36"/>
      <c r="D16" s="42" t="s">
        <v>18</v>
      </c>
      <c r="E16" s="43">
        <v>1</v>
      </c>
      <c r="F16" s="44">
        <v>4480</v>
      </c>
      <c r="G16" s="43">
        <f si="1" t="shared"/>
        <v>4480</v>
      </c>
      <c r="H16" s="43"/>
      <c r="I16" s="40" t="s">
        <v>9</v>
      </c>
      <c r="J16" s="43"/>
      <c r="K16" s="90"/>
      <c r="L16" s="87"/>
    </row>
    <row customFormat="1" customHeight="1" ht="14.95" r="17" s="8" spans="1:13">
      <c r="A17" s="86">
        <v>12</v>
      </c>
      <c r="B17" s="35">
        <v>18</v>
      </c>
      <c r="C17" s="36"/>
      <c r="D17" s="37" t="s">
        <v>26</v>
      </c>
      <c r="E17" s="62">
        <v>1</v>
      </c>
      <c r="F17" s="63">
        <v>5840</v>
      </c>
      <c r="G17" s="62">
        <f si="1" t="shared"/>
        <v>5840</v>
      </c>
      <c r="H17" s="62"/>
      <c r="I17" s="62" t="s">
        <v>9</v>
      </c>
      <c r="J17" s="62"/>
      <c r="K17" s="90"/>
      <c r="L17" s="88"/>
    </row>
    <row customFormat="1" customHeight="1" ht="14.95" r="18" s="8" spans="1:13">
      <c r="A18" s="86">
        <v>13</v>
      </c>
      <c r="B18" s="35">
        <v>18</v>
      </c>
      <c r="C18" s="36"/>
      <c r="D18" s="37" t="s">
        <v>26</v>
      </c>
      <c r="E18" s="64">
        <v>1</v>
      </c>
      <c r="F18" s="65">
        <v>5840</v>
      </c>
      <c r="G18" s="66">
        <f si="1" t="shared"/>
        <v>5840</v>
      </c>
      <c r="H18" s="66"/>
      <c r="I18" s="66" t="s">
        <v>9</v>
      </c>
      <c r="J18" s="66"/>
      <c r="K18" s="90"/>
      <c r="L18" s="88"/>
    </row>
    <row customFormat="1" customHeight="1" ht="14.95" r="19" s="8" spans="1:13">
      <c r="A19" s="86">
        <v>14</v>
      </c>
      <c r="B19" s="35">
        <v>12</v>
      </c>
      <c r="C19" s="36"/>
      <c r="D19" s="37" t="s">
        <v>27</v>
      </c>
      <c r="E19" s="64">
        <v>1</v>
      </c>
      <c r="F19" s="65">
        <v>3850</v>
      </c>
      <c r="G19" s="66">
        <f si="1" t="shared"/>
        <v>3850</v>
      </c>
      <c r="H19" s="66"/>
      <c r="I19" s="66" t="s">
        <v>9</v>
      </c>
      <c r="J19" s="66"/>
      <c r="K19" s="90"/>
      <c r="L19" s="88"/>
    </row>
    <row customFormat="1" customHeight="1" ht="14.95" r="20" s="9" spans="1:13">
      <c r="A20" s="86">
        <v>15</v>
      </c>
      <c r="B20" s="35">
        <v>12</v>
      </c>
      <c r="C20" s="36"/>
      <c r="D20" s="37" t="s">
        <v>28</v>
      </c>
      <c r="E20" s="64">
        <v>1</v>
      </c>
      <c r="F20" s="65">
        <v>4800</v>
      </c>
      <c r="G20" s="66">
        <f si="1" t="shared"/>
        <v>4800</v>
      </c>
      <c r="H20" s="66"/>
      <c r="I20" s="66" t="s">
        <v>9</v>
      </c>
      <c r="J20" s="66"/>
      <c r="K20" s="91"/>
      <c r="L20" s="89"/>
    </row>
    <row customFormat="1" customHeight="1" ht="14.95" r="21" s="5" spans="1:13">
      <c r="B21" s="45"/>
      <c r="C21" s="46"/>
      <c r="D21" s="47" t="s">
        <v>107</v>
      </c>
      <c r="E21" s="48"/>
      <c r="F21" s="48">
        <f>SUM(F6:F20)</f>
        <v>64930</v>
      </c>
      <c r="G21" s="48">
        <f>SUM(G6:G20)</f>
        <v>64930</v>
      </c>
      <c r="H21" s="48"/>
      <c r="I21" s="48"/>
      <c r="J21" s="48"/>
      <c r="K21" s="95"/>
      <c r="L21" s="96"/>
      <c r="M21" s="1"/>
    </row>
    <row customFormat="1" customHeight="1" ht="14.95" r="22" s="5" spans="1:13">
      <c r="B22" s="50"/>
      <c r="C22" s="51"/>
      <c r="D22" s="52"/>
      <c r="E22" s="53"/>
      <c r="F22" s="54"/>
      <c r="G22" s="53"/>
      <c r="H22" s="53"/>
      <c r="I22" s="53"/>
      <c r="J22" s="55"/>
      <c r="K22" s="22"/>
    </row>
    <row customFormat="1" customHeight="1" ht="14.95" r="23" s="5" spans="1:13">
      <c r="B23" s="56"/>
      <c r="C23" s="57"/>
      <c r="D23" s="72"/>
      <c r="E23" s="59"/>
      <c r="F23" s="60"/>
      <c r="G23" s="59"/>
      <c r="H23" s="59"/>
      <c r="I23" s="59"/>
      <c r="J23" s="55"/>
      <c r="K23" s="22"/>
      <c r="M23" s="1"/>
    </row>
    <row customFormat="1" customHeight="1" ht="68.599999999999994" r="24" s="21" spans="1:13">
      <c r="A24" s="20" t="s">
        <v>96</v>
      </c>
      <c r="B24" s="101" t="s">
        <v>0</v>
      </c>
      <c r="C24" s="102" t="s">
        <v>1</v>
      </c>
      <c r="D24" s="103" t="s">
        <v>2</v>
      </c>
      <c r="E24" s="107" t="s">
        <v>3</v>
      </c>
      <c r="F24" s="105" t="s">
        <v>4</v>
      </c>
      <c r="G24" s="106" t="s">
        <v>110</v>
      </c>
      <c r="H24" s="106" t="s">
        <v>108</v>
      </c>
      <c r="I24" s="106" t="s">
        <v>5</v>
      </c>
      <c r="J24" s="106" t="s">
        <v>6</v>
      </c>
      <c r="K24" s="106" t="s">
        <v>101</v>
      </c>
      <c r="L24" s="106" t="s">
        <v>109</v>
      </c>
      <c r="M24" s="104" t="s">
        <v>104</v>
      </c>
    </row>
    <row customFormat="1" customHeight="1" ht="14.95" r="25" s="5" spans="1:13">
      <c r="B25" s="56"/>
      <c r="C25" s="57"/>
      <c r="D25" s="58" t="s">
        <v>19</v>
      </c>
      <c r="E25" s="59"/>
      <c r="F25" s="60"/>
      <c r="G25" s="59"/>
      <c r="H25" s="59"/>
      <c r="I25" s="59"/>
      <c r="J25" s="59"/>
      <c r="K25" s="23"/>
    </row>
    <row customFormat="1" customHeight="1" ht="14.95" r="26" s="3" spans="1:13">
      <c r="A26" s="87">
        <v>16</v>
      </c>
      <c r="B26" s="35">
        <v>18</v>
      </c>
      <c r="C26" s="36" t="s">
        <v>97</v>
      </c>
      <c r="D26" s="42" t="s">
        <v>20</v>
      </c>
      <c r="E26" s="43">
        <v>1</v>
      </c>
      <c r="F26" s="44">
        <v>6900</v>
      </c>
      <c r="G26" s="43">
        <f ref="G26:G31" si="2" t="shared">E26*F26</f>
        <v>6900</v>
      </c>
      <c r="H26" s="43"/>
      <c r="I26" s="43" t="s">
        <v>9</v>
      </c>
      <c r="J26" s="43"/>
      <c r="K26" s="90"/>
      <c r="L26" s="87"/>
    </row>
    <row customFormat="1" customHeight="1" ht="14.95" r="27" s="2" spans="1:13">
      <c r="A27" s="87">
        <v>17</v>
      </c>
      <c r="B27" s="35">
        <v>12</v>
      </c>
      <c r="C27" s="61"/>
      <c r="D27" s="42" t="s">
        <v>21</v>
      </c>
      <c r="E27" s="38">
        <v>1</v>
      </c>
      <c r="F27" s="39">
        <v>5400</v>
      </c>
      <c r="G27" s="38">
        <f si="2" t="shared"/>
        <v>5400</v>
      </c>
      <c r="H27" s="38"/>
      <c r="I27" s="43" t="s">
        <v>9</v>
      </c>
      <c r="J27" s="38"/>
      <c r="K27" s="90"/>
      <c r="L27" s="86"/>
    </row>
    <row customFormat="1" customHeight="1" ht="14.95" r="28" s="3" spans="1:13">
      <c r="A28" s="87">
        <v>18</v>
      </c>
      <c r="B28" s="35">
        <v>12</v>
      </c>
      <c r="C28" s="61"/>
      <c r="D28" s="42" t="s">
        <v>22</v>
      </c>
      <c r="E28" s="43">
        <v>1</v>
      </c>
      <c r="F28" s="44">
        <v>5400</v>
      </c>
      <c r="G28" s="43">
        <f si="2" t="shared"/>
        <v>5400</v>
      </c>
      <c r="H28" s="43"/>
      <c r="I28" s="43" t="s">
        <v>9</v>
      </c>
      <c r="J28" s="43"/>
      <c r="K28" s="90"/>
      <c r="L28" s="87"/>
    </row>
    <row customFormat="1" customHeight="1" ht="14.95" r="29" s="2" spans="1:13">
      <c r="A29" s="87">
        <v>19</v>
      </c>
      <c r="B29" s="35">
        <v>18</v>
      </c>
      <c r="C29" s="36" t="s">
        <v>99</v>
      </c>
      <c r="D29" s="37" t="s">
        <v>23</v>
      </c>
      <c r="E29" s="40">
        <v>1</v>
      </c>
      <c r="F29" s="41">
        <v>5400</v>
      </c>
      <c r="G29" s="40">
        <f si="2" t="shared"/>
        <v>5400</v>
      </c>
      <c r="H29" s="40"/>
      <c r="I29" s="43" t="s">
        <v>9</v>
      </c>
      <c r="J29" s="40"/>
      <c r="K29" s="90"/>
      <c r="L29" s="86"/>
    </row>
    <row customFormat="1" customHeight="1" ht="14.95" r="30" s="2" spans="1:13">
      <c r="A30" s="87">
        <v>20</v>
      </c>
      <c r="B30" s="35">
        <v>18</v>
      </c>
      <c r="C30" s="36" t="s">
        <v>99</v>
      </c>
      <c r="D30" s="37" t="s">
        <v>23</v>
      </c>
      <c r="E30" s="40">
        <v>1</v>
      </c>
      <c r="F30" s="41">
        <v>5400</v>
      </c>
      <c r="G30" s="40">
        <f si="2" t="shared"/>
        <v>5400</v>
      </c>
      <c r="H30" s="40"/>
      <c r="I30" s="43" t="s">
        <v>9</v>
      </c>
      <c r="J30" s="40"/>
      <c r="K30" s="90"/>
      <c r="L30" s="86"/>
    </row>
    <row customFormat="1" customHeight="1" ht="14.95" r="31" s="2" spans="1:13">
      <c r="A31" s="87">
        <v>21</v>
      </c>
      <c r="B31" s="35">
        <v>18</v>
      </c>
      <c r="C31" s="36" t="s">
        <v>99</v>
      </c>
      <c r="D31" s="37" t="s">
        <v>24</v>
      </c>
      <c r="E31" s="40">
        <v>1</v>
      </c>
      <c r="F31" s="41">
        <v>9300</v>
      </c>
      <c r="G31" s="40">
        <f si="2" t="shared"/>
        <v>9300</v>
      </c>
      <c r="H31" s="40"/>
      <c r="I31" s="43" t="s">
        <v>9</v>
      </c>
      <c r="J31" s="40"/>
      <c r="K31" s="90"/>
      <c r="L31" s="86"/>
    </row>
    <row customFormat="1" customHeight="1" ht="14.95" r="32" s="3" spans="1:13">
      <c r="A32" s="87">
        <v>22</v>
      </c>
      <c r="B32" s="35">
        <v>30</v>
      </c>
      <c r="C32" s="36" t="s">
        <v>31</v>
      </c>
      <c r="D32" s="68" t="s">
        <v>32</v>
      </c>
      <c r="E32" s="69">
        <v>1</v>
      </c>
      <c r="F32" s="70">
        <v>21050</v>
      </c>
      <c r="G32" s="69">
        <f ref="G32:G55" si="3" t="shared">E32*F32</f>
        <v>21050</v>
      </c>
      <c r="H32" s="69"/>
      <c r="I32" s="69" t="s">
        <v>9</v>
      </c>
      <c r="J32" s="69"/>
      <c r="K32" s="90"/>
      <c r="L32" s="87"/>
    </row>
    <row customFormat="1" customHeight="1" ht="14.95" r="33" s="3" spans="1:12">
      <c r="A33" s="87">
        <v>23</v>
      </c>
      <c r="B33" s="35">
        <v>30</v>
      </c>
      <c r="C33" s="36" t="s">
        <v>31</v>
      </c>
      <c r="D33" s="68" t="s">
        <v>32</v>
      </c>
      <c r="E33" s="69">
        <v>1</v>
      </c>
      <c r="F33" s="70">
        <v>21700</v>
      </c>
      <c r="G33" s="69">
        <f si="3" t="shared"/>
        <v>21700</v>
      </c>
      <c r="H33" s="69"/>
      <c r="I33" s="69" t="s">
        <v>9</v>
      </c>
      <c r="J33" s="69"/>
      <c r="K33" s="90"/>
      <c r="L33" s="87"/>
    </row>
    <row customFormat="1" customHeight="1" ht="14.95" r="34" s="3" spans="1:12">
      <c r="A34" s="87">
        <v>24</v>
      </c>
      <c r="B34" s="35">
        <v>30</v>
      </c>
      <c r="C34" s="36" t="s">
        <v>33</v>
      </c>
      <c r="D34" s="37" t="s">
        <v>34</v>
      </c>
      <c r="E34" s="69">
        <v>1</v>
      </c>
      <c r="F34" s="70">
        <v>23000</v>
      </c>
      <c r="G34" s="69">
        <f si="3" t="shared"/>
        <v>23000</v>
      </c>
      <c r="H34" s="69"/>
      <c r="I34" s="69" t="s">
        <v>9</v>
      </c>
      <c r="J34" s="69"/>
      <c r="K34" s="90"/>
      <c r="L34" s="87"/>
    </row>
    <row customFormat="1" customHeight="1" ht="14.95" r="35" s="3" spans="1:12">
      <c r="A35" s="87">
        <v>25</v>
      </c>
      <c r="B35" s="35">
        <v>30</v>
      </c>
      <c r="C35" s="36" t="s">
        <v>33</v>
      </c>
      <c r="D35" s="37" t="s">
        <v>34</v>
      </c>
      <c r="E35" s="69">
        <v>1</v>
      </c>
      <c r="F35" s="70">
        <v>23000</v>
      </c>
      <c r="G35" s="69">
        <f si="3" t="shared"/>
        <v>23000</v>
      </c>
      <c r="H35" s="69"/>
      <c r="I35" s="69" t="s">
        <v>9</v>
      </c>
      <c r="J35" s="69"/>
      <c r="K35" s="90"/>
      <c r="L35" s="87"/>
    </row>
    <row customFormat="1" customHeight="1" ht="14.95" r="36" s="3" spans="1:12">
      <c r="A36" s="87">
        <v>26</v>
      </c>
      <c r="B36" s="35">
        <v>30</v>
      </c>
      <c r="C36" s="36" t="s">
        <v>35</v>
      </c>
      <c r="D36" s="37" t="s">
        <v>36</v>
      </c>
      <c r="E36" s="69">
        <v>1</v>
      </c>
      <c r="F36" s="70">
        <v>23200</v>
      </c>
      <c r="G36" s="69">
        <f si="3" t="shared"/>
        <v>23200</v>
      </c>
      <c r="H36" s="69"/>
      <c r="I36" s="69" t="s">
        <v>9</v>
      </c>
      <c r="J36" s="69"/>
      <c r="K36" s="90"/>
      <c r="L36" s="87"/>
    </row>
    <row customFormat="1" customHeight="1" ht="14.95" r="37" s="5" spans="1:12">
      <c r="A37" s="87">
        <v>27</v>
      </c>
      <c r="B37" s="35">
        <v>30</v>
      </c>
      <c r="C37" s="36" t="s">
        <v>37</v>
      </c>
      <c r="D37" s="37" t="s">
        <v>38</v>
      </c>
      <c r="E37" s="69">
        <v>1</v>
      </c>
      <c r="F37" s="70">
        <v>25750</v>
      </c>
      <c r="G37" s="69">
        <f si="3" t="shared"/>
        <v>25750</v>
      </c>
      <c r="H37" s="69"/>
      <c r="I37" s="69" t="s">
        <v>9</v>
      </c>
      <c r="J37" s="69"/>
      <c r="K37" s="91"/>
      <c r="L37" s="92"/>
    </row>
    <row customFormat="1" customHeight="1" ht="14.95" r="38" s="3" spans="1:12">
      <c r="A38" s="87">
        <v>28</v>
      </c>
      <c r="B38" s="35">
        <v>30</v>
      </c>
      <c r="C38" s="36" t="s">
        <v>37</v>
      </c>
      <c r="D38" s="37" t="s">
        <v>39</v>
      </c>
      <c r="E38" s="69">
        <v>1</v>
      </c>
      <c r="F38" s="70">
        <v>25750</v>
      </c>
      <c r="G38" s="69">
        <f si="3" t="shared"/>
        <v>25750</v>
      </c>
      <c r="H38" s="69"/>
      <c r="I38" s="69" t="s">
        <v>9</v>
      </c>
      <c r="J38" s="69"/>
      <c r="K38" s="90"/>
      <c r="L38" s="87"/>
    </row>
    <row customFormat="1" customHeight="1" ht="14.95" r="39" s="3" spans="1:12">
      <c r="A39" s="87">
        <v>29</v>
      </c>
      <c r="B39" s="35">
        <v>30</v>
      </c>
      <c r="C39" s="36" t="s">
        <v>37</v>
      </c>
      <c r="D39" s="37" t="s">
        <v>39</v>
      </c>
      <c r="E39" s="69">
        <v>1</v>
      </c>
      <c r="F39" s="70">
        <v>25750</v>
      </c>
      <c r="G39" s="69">
        <f si="3" t="shared"/>
        <v>25750</v>
      </c>
      <c r="H39" s="69"/>
      <c r="I39" s="69" t="s">
        <v>9</v>
      </c>
      <c r="J39" s="69"/>
      <c r="K39" s="90"/>
      <c r="L39" s="87"/>
    </row>
    <row customFormat="1" customHeight="1" ht="14.95" r="40" s="3" spans="1:12">
      <c r="A40" s="87">
        <v>30</v>
      </c>
      <c r="B40" s="35">
        <v>30</v>
      </c>
      <c r="C40" s="36" t="s">
        <v>40</v>
      </c>
      <c r="D40" s="37" t="s">
        <v>41</v>
      </c>
      <c r="E40" s="69">
        <v>1</v>
      </c>
      <c r="F40" s="70">
        <v>25750</v>
      </c>
      <c r="G40" s="69">
        <f si="3" t="shared"/>
        <v>25750</v>
      </c>
      <c r="H40" s="69"/>
      <c r="I40" s="69" t="s">
        <v>9</v>
      </c>
      <c r="J40" s="69"/>
      <c r="K40" s="90"/>
      <c r="L40" s="87"/>
    </row>
    <row customFormat="1" customHeight="1" ht="14.95" r="41" s="3" spans="1:12">
      <c r="A41" s="87">
        <v>31</v>
      </c>
      <c r="B41" s="35">
        <v>30</v>
      </c>
      <c r="C41" s="36" t="s">
        <v>42</v>
      </c>
      <c r="D41" s="37" t="s">
        <v>43</v>
      </c>
      <c r="E41" s="69">
        <v>1</v>
      </c>
      <c r="F41" s="70">
        <v>25950</v>
      </c>
      <c r="G41" s="69">
        <f si="3" t="shared"/>
        <v>25950</v>
      </c>
      <c r="H41" s="69"/>
      <c r="I41" s="69" t="s">
        <v>9</v>
      </c>
      <c r="J41" s="69"/>
      <c r="K41" s="90"/>
      <c r="L41" s="87"/>
    </row>
    <row customFormat="1" customHeight="1" ht="14.95" r="42" s="3" spans="1:12">
      <c r="A42" s="87">
        <v>32</v>
      </c>
      <c r="B42" s="35">
        <v>30</v>
      </c>
      <c r="C42" s="36" t="s">
        <v>44</v>
      </c>
      <c r="D42" s="37" t="s">
        <v>45</v>
      </c>
      <c r="E42" s="69">
        <v>1</v>
      </c>
      <c r="F42" s="70">
        <v>25750</v>
      </c>
      <c r="G42" s="69">
        <f si="3" t="shared"/>
        <v>25750</v>
      </c>
      <c r="H42" s="69"/>
      <c r="I42" s="69" t="s">
        <v>9</v>
      </c>
      <c r="J42" s="69"/>
      <c r="K42" s="90"/>
      <c r="L42" s="87"/>
    </row>
    <row customFormat="1" customHeight="1" ht="14.95" r="43" s="3" spans="1:12">
      <c r="A43" s="87">
        <v>33</v>
      </c>
      <c r="B43" s="35">
        <v>30</v>
      </c>
      <c r="C43" s="36" t="s">
        <v>46</v>
      </c>
      <c r="D43" s="37" t="s">
        <v>47</v>
      </c>
      <c r="E43" s="69">
        <v>1</v>
      </c>
      <c r="F43" s="70">
        <v>25300</v>
      </c>
      <c r="G43" s="69">
        <f si="3" t="shared"/>
        <v>25300</v>
      </c>
      <c r="H43" s="69"/>
      <c r="I43" s="69" t="s">
        <v>9</v>
      </c>
      <c r="J43" s="69"/>
      <c r="K43" s="90"/>
      <c r="L43" s="87"/>
    </row>
    <row customFormat="1" customHeight="1" ht="29.25" r="44" s="3" spans="1:12">
      <c r="A44" s="87">
        <v>34</v>
      </c>
      <c r="B44" s="35">
        <v>30</v>
      </c>
      <c r="C44" s="36" t="s">
        <v>48</v>
      </c>
      <c r="D44" s="37" t="s">
        <v>49</v>
      </c>
      <c r="E44" s="43">
        <v>1</v>
      </c>
      <c r="F44" s="44">
        <v>31700</v>
      </c>
      <c r="G44" s="43">
        <f si="3" t="shared"/>
        <v>31700</v>
      </c>
      <c r="H44" s="43"/>
      <c r="I44" s="69" t="s">
        <v>9</v>
      </c>
      <c r="J44" s="43"/>
      <c r="K44" s="90"/>
      <c r="L44" s="87"/>
    </row>
    <row customFormat="1" customHeight="1" ht="27.2" r="45" s="3" spans="1:12">
      <c r="A45" s="87">
        <v>35</v>
      </c>
      <c r="B45" s="35">
        <v>30</v>
      </c>
      <c r="C45" s="36" t="s">
        <v>48</v>
      </c>
      <c r="D45" s="37" t="s">
        <v>49</v>
      </c>
      <c r="E45" s="43">
        <v>1</v>
      </c>
      <c r="F45" s="44">
        <v>31700</v>
      </c>
      <c r="G45" s="43">
        <f si="3" t="shared"/>
        <v>31700</v>
      </c>
      <c r="H45" s="43"/>
      <c r="I45" s="69" t="s">
        <v>9</v>
      </c>
      <c r="J45" s="43"/>
      <c r="K45" s="90"/>
      <c r="L45" s="87"/>
    </row>
    <row customFormat="1" customHeight="1" ht="14.95" r="46" s="3" spans="1:12">
      <c r="A46" s="87">
        <v>36</v>
      </c>
      <c r="B46" s="35">
        <v>30</v>
      </c>
      <c r="C46" s="36" t="s">
        <v>50</v>
      </c>
      <c r="D46" s="37" t="s">
        <v>51</v>
      </c>
      <c r="E46" s="43">
        <v>1</v>
      </c>
      <c r="F46" s="44">
        <v>25750</v>
      </c>
      <c r="G46" s="43">
        <f si="3" t="shared"/>
        <v>25750</v>
      </c>
      <c r="H46" s="43"/>
      <c r="I46" s="43" t="s">
        <v>9</v>
      </c>
      <c r="J46" s="43"/>
      <c r="K46" s="90"/>
      <c r="L46" s="87"/>
    </row>
    <row customFormat="1" customHeight="1" ht="14.95" r="47" s="3" spans="1:12">
      <c r="A47" s="87">
        <v>37</v>
      </c>
      <c r="B47" s="35">
        <v>30</v>
      </c>
      <c r="C47" s="36" t="s">
        <v>50</v>
      </c>
      <c r="D47" s="37" t="s">
        <v>51</v>
      </c>
      <c r="E47" s="43">
        <v>1</v>
      </c>
      <c r="F47" s="44">
        <v>25750</v>
      </c>
      <c r="G47" s="43">
        <f si="3" t="shared"/>
        <v>25750</v>
      </c>
      <c r="H47" s="43"/>
      <c r="I47" s="43" t="s">
        <v>9</v>
      </c>
      <c r="J47" s="43"/>
      <c r="K47" s="90"/>
      <c r="L47" s="87"/>
    </row>
    <row customFormat="1" customHeight="1" ht="14.95" r="48" s="3" spans="1:12">
      <c r="A48" s="87">
        <v>38</v>
      </c>
      <c r="B48" s="35">
        <v>30</v>
      </c>
      <c r="C48" s="36" t="s">
        <v>52</v>
      </c>
      <c r="D48" s="37" t="s">
        <v>53</v>
      </c>
      <c r="E48" s="43">
        <v>1</v>
      </c>
      <c r="F48" s="44">
        <v>23000</v>
      </c>
      <c r="G48" s="43">
        <f si="3" t="shared"/>
        <v>23000</v>
      </c>
      <c r="H48" s="43"/>
      <c r="I48" s="43" t="s">
        <v>9</v>
      </c>
      <c r="J48" s="43"/>
      <c r="K48" s="90"/>
      <c r="L48" s="87"/>
    </row>
    <row customFormat="1" customHeight="1" ht="14.95" r="49" s="3" spans="1:14">
      <c r="A49" s="87">
        <v>39</v>
      </c>
      <c r="B49" s="35">
        <v>30</v>
      </c>
      <c r="C49" s="36" t="s">
        <v>52</v>
      </c>
      <c r="D49" s="37" t="s">
        <v>53</v>
      </c>
      <c r="E49" s="43">
        <v>1</v>
      </c>
      <c r="F49" s="44">
        <v>23000</v>
      </c>
      <c r="G49" s="43">
        <f si="3" t="shared"/>
        <v>23000</v>
      </c>
      <c r="H49" s="43"/>
      <c r="I49" s="43" t="s">
        <v>9</v>
      </c>
      <c r="J49" s="43"/>
      <c r="K49" s="90"/>
      <c r="L49" s="87"/>
    </row>
    <row customFormat="1" customHeight="1" ht="14.95" r="50" s="3" spans="1:14">
      <c r="A50" s="87">
        <v>40</v>
      </c>
      <c r="B50" s="35">
        <v>30</v>
      </c>
      <c r="C50" s="36" t="s">
        <v>52</v>
      </c>
      <c r="D50" s="37" t="s">
        <v>53</v>
      </c>
      <c r="E50" s="69">
        <v>1</v>
      </c>
      <c r="F50" s="44">
        <v>23000</v>
      </c>
      <c r="G50" s="43">
        <f si="3" t="shared"/>
        <v>23000</v>
      </c>
      <c r="H50" s="69"/>
      <c r="I50" s="43" t="s">
        <v>9</v>
      </c>
      <c r="J50" s="69"/>
      <c r="K50" s="90"/>
      <c r="L50" s="87"/>
    </row>
    <row customFormat="1" customHeight="1" ht="14.95" r="51" s="3" spans="1:14">
      <c r="A51" s="87">
        <v>41</v>
      </c>
      <c r="B51" s="35">
        <v>30</v>
      </c>
      <c r="C51" s="36" t="s">
        <v>88</v>
      </c>
      <c r="D51" s="37" t="s">
        <v>54</v>
      </c>
      <c r="E51" s="69">
        <v>1</v>
      </c>
      <c r="F51" s="70">
        <v>26700</v>
      </c>
      <c r="G51" s="69">
        <f si="3" t="shared"/>
        <v>26700</v>
      </c>
      <c r="H51" s="69"/>
      <c r="I51" s="43" t="s">
        <v>9</v>
      </c>
      <c r="J51" s="69"/>
      <c r="K51" s="90"/>
      <c r="L51" s="87"/>
    </row>
    <row customFormat="1" customHeight="1" ht="14.95" r="52" s="3" spans="1:14">
      <c r="A52" s="87">
        <v>42</v>
      </c>
      <c r="B52" s="35">
        <v>30</v>
      </c>
      <c r="C52" s="36" t="s">
        <v>55</v>
      </c>
      <c r="D52" s="37" t="s">
        <v>56</v>
      </c>
      <c r="E52" s="43">
        <v>1</v>
      </c>
      <c r="F52" s="70">
        <v>26700</v>
      </c>
      <c r="G52" s="69">
        <f si="3" t="shared"/>
        <v>26700</v>
      </c>
      <c r="H52" s="69"/>
      <c r="I52" s="43" t="s">
        <v>9</v>
      </c>
      <c r="J52" s="69"/>
      <c r="K52" s="90"/>
      <c r="L52" s="87"/>
    </row>
    <row customFormat="1" customHeight="1" ht="14.95" r="53" s="3" spans="1:14">
      <c r="A53" s="87">
        <v>43</v>
      </c>
      <c r="B53" s="35">
        <v>30</v>
      </c>
      <c r="C53" s="36" t="s">
        <v>57</v>
      </c>
      <c r="D53" s="37" t="s">
        <v>58</v>
      </c>
      <c r="E53" s="69">
        <v>1</v>
      </c>
      <c r="F53" s="70">
        <v>19000</v>
      </c>
      <c r="G53" s="69">
        <f si="3" t="shared"/>
        <v>19000</v>
      </c>
      <c r="H53" s="69"/>
      <c r="I53" s="43" t="s">
        <v>9</v>
      </c>
      <c r="J53" s="69"/>
      <c r="K53" s="90"/>
      <c r="L53" s="87"/>
    </row>
    <row customFormat="1" customHeight="1" ht="14.95" r="54" s="3" spans="1:14">
      <c r="A54" s="87">
        <v>44</v>
      </c>
      <c r="B54" s="35">
        <v>30</v>
      </c>
      <c r="C54" s="36" t="s">
        <v>59</v>
      </c>
      <c r="D54" s="37" t="s">
        <v>60</v>
      </c>
      <c r="E54" s="69">
        <v>1</v>
      </c>
      <c r="F54" s="70">
        <v>25950</v>
      </c>
      <c r="G54" s="69">
        <f si="3" t="shared"/>
        <v>25950</v>
      </c>
      <c r="H54" s="69"/>
      <c r="I54" s="43" t="s">
        <v>9</v>
      </c>
      <c r="J54" s="69"/>
      <c r="K54" s="90"/>
      <c r="L54" s="87"/>
    </row>
    <row customFormat="1" customHeight="1" ht="26.5" r="55" s="10" spans="1:14">
      <c r="A55" s="87">
        <v>45</v>
      </c>
      <c r="B55" s="35">
        <v>18</v>
      </c>
      <c r="C55" s="36" t="s">
        <v>61</v>
      </c>
      <c r="D55" s="37" t="s">
        <v>62</v>
      </c>
      <c r="E55" s="69">
        <v>1</v>
      </c>
      <c r="F55" s="70">
        <v>13500</v>
      </c>
      <c r="G55" s="69">
        <f si="3" t="shared"/>
        <v>13500</v>
      </c>
      <c r="H55" s="69"/>
      <c r="I55" s="43" t="s">
        <v>9</v>
      </c>
      <c r="J55" s="69"/>
      <c r="K55" s="90"/>
      <c r="L55" s="93"/>
    </row>
    <row customFormat="1" customHeight="1" ht="14.95" r="56" s="5" spans="1:14">
      <c r="B56" s="45"/>
      <c r="C56" s="46"/>
      <c r="D56" s="47" t="s">
        <v>107</v>
      </c>
      <c r="E56" s="48"/>
      <c r="F56" s="48">
        <f>SUM(F26:F55)</f>
        <v>625500</v>
      </c>
      <c r="G56" s="48">
        <f>SUM(G26:G55)</f>
        <v>625500</v>
      </c>
      <c r="H56" s="83"/>
      <c r="I56" s="48"/>
      <c r="J56" s="48"/>
      <c r="K56" s="95"/>
      <c r="L56" s="96"/>
      <c r="M56" s="1"/>
      <c r="N56" s="1"/>
    </row>
    <row customFormat="1" customHeight="1" ht="14.95" r="57" s="5" spans="1:14">
      <c r="B57" s="50"/>
      <c r="C57" s="51"/>
      <c r="D57" s="52"/>
      <c r="E57" s="53"/>
      <c r="F57" s="54"/>
      <c r="G57" s="53"/>
      <c r="H57" s="53"/>
      <c r="I57" s="53"/>
      <c r="J57" s="55"/>
      <c r="K57" s="22"/>
    </row>
    <row customFormat="1" customHeight="1" ht="14.95" r="58" s="5" spans="1:14">
      <c r="B58" s="56"/>
      <c r="C58" s="57"/>
      <c r="D58" s="72"/>
      <c r="E58" s="59"/>
      <c r="F58" s="60"/>
      <c r="G58" s="98"/>
      <c r="H58" s="59"/>
      <c r="I58" s="59"/>
      <c r="J58" s="55"/>
      <c r="K58" s="22"/>
    </row>
    <row customFormat="1" customHeight="1" ht="67.95" r="59" s="21" spans="1:14">
      <c r="A59" s="20" t="s">
        <v>96</v>
      </c>
      <c r="B59" s="101" t="s">
        <v>0</v>
      </c>
      <c r="C59" s="102" t="s">
        <v>1</v>
      </c>
      <c r="D59" s="103" t="s">
        <v>2</v>
      </c>
      <c r="E59" s="107" t="s">
        <v>3</v>
      </c>
      <c r="F59" s="105" t="s">
        <v>4</v>
      </c>
      <c r="G59" s="106" t="s">
        <v>110</v>
      </c>
      <c r="H59" s="106" t="s">
        <v>108</v>
      </c>
      <c r="I59" s="106" t="s">
        <v>5</v>
      </c>
      <c r="J59" s="106" t="s">
        <v>6</v>
      </c>
      <c r="K59" s="106" t="s">
        <v>101</v>
      </c>
      <c r="L59" s="106" t="s">
        <v>109</v>
      </c>
      <c r="M59" s="104" t="s">
        <v>105</v>
      </c>
    </row>
    <row customFormat="1" customHeight="1" ht="13.95" r="60" s="1" spans="1:14">
      <c r="B60" s="56"/>
      <c r="C60" s="57"/>
      <c r="D60" s="67" t="s">
        <v>25</v>
      </c>
      <c r="E60" s="59"/>
      <c r="F60" s="60"/>
      <c r="G60" s="59"/>
      <c r="H60" s="59"/>
      <c r="I60" s="59"/>
      <c r="J60" s="59"/>
      <c r="K60" s="22"/>
    </row>
    <row customFormat="1" customHeight="1" ht="13.95" r="61" s="3" spans="1:14">
      <c r="A61" s="87">
        <v>46</v>
      </c>
      <c r="B61" s="35">
        <v>12</v>
      </c>
      <c r="C61" s="36" t="s">
        <v>64</v>
      </c>
      <c r="D61" s="37" t="s">
        <v>65</v>
      </c>
      <c r="E61" s="43">
        <v>1</v>
      </c>
      <c r="F61" s="44">
        <v>15000</v>
      </c>
      <c r="G61" s="43">
        <f>E61*F61</f>
        <v>15000</v>
      </c>
      <c r="H61" s="43"/>
      <c r="I61" s="43" t="s">
        <v>9</v>
      </c>
      <c r="J61" s="43"/>
      <c r="K61" s="90"/>
      <c r="L61" s="87"/>
    </row>
    <row customFormat="1" customHeight="1" ht="13.95" r="62" s="3" spans="1:14">
      <c r="A62" s="87">
        <v>47</v>
      </c>
      <c r="B62" s="35">
        <v>18</v>
      </c>
      <c r="C62" s="36" t="s">
        <v>66</v>
      </c>
      <c r="D62" s="37" t="s">
        <v>67</v>
      </c>
      <c r="E62" s="43">
        <v>1</v>
      </c>
      <c r="F62" s="44">
        <v>19800</v>
      </c>
      <c r="G62" s="43">
        <f>E62*F62</f>
        <v>19800</v>
      </c>
      <c r="H62" s="43"/>
      <c r="I62" s="43" t="s">
        <v>9</v>
      </c>
      <c r="J62" s="43"/>
      <c r="K62" s="90"/>
      <c r="L62" s="87"/>
    </row>
    <row customFormat="1" customHeight="1" ht="13.95" r="63" s="3" spans="1:14">
      <c r="A63" s="87">
        <v>48</v>
      </c>
      <c r="B63" s="35">
        <v>12</v>
      </c>
      <c r="C63" s="36" t="s">
        <v>68</v>
      </c>
      <c r="D63" s="37" t="s">
        <v>69</v>
      </c>
      <c r="E63" s="43">
        <v>1</v>
      </c>
      <c r="F63" s="44">
        <v>15600</v>
      </c>
      <c r="G63" s="43">
        <f>E63*F63</f>
        <v>15600</v>
      </c>
      <c r="H63" s="43"/>
      <c r="I63" s="43" t="s">
        <v>9</v>
      </c>
      <c r="J63" s="43"/>
      <c r="K63" s="90"/>
      <c r="L63" s="87"/>
    </row>
    <row customFormat="1" customHeight="1" ht="13.95" r="64" s="3" spans="1:14">
      <c r="A64" s="87">
        <v>49</v>
      </c>
      <c r="B64" s="35">
        <v>12</v>
      </c>
      <c r="C64" s="36" t="s">
        <v>70</v>
      </c>
      <c r="D64" s="37" t="s">
        <v>71</v>
      </c>
      <c r="E64" s="43">
        <v>1</v>
      </c>
      <c r="F64" s="44">
        <v>15600</v>
      </c>
      <c r="G64" s="43">
        <f>E64*F64</f>
        <v>15600</v>
      </c>
      <c r="H64" s="43"/>
      <c r="I64" s="43" t="s">
        <v>9</v>
      </c>
      <c r="J64" s="43"/>
      <c r="K64" s="90"/>
      <c r="L64" s="87"/>
    </row>
    <row customFormat="1" customHeight="1" ht="13.95" r="65" s="5" spans="1:13">
      <c r="B65" s="45"/>
      <c r="C65" s="46"/>
      <c r="D65" s="47" t="s">
        <v>107</v>
      </c>
      <c r="E65" s="48"/>
      <c r="F65" s="48">
        <f>SUM(F61:F64)</f>
        <v>66000</v>
      </c>
      <c r="G65" s="48">
        <f>SUM(G61:G64)</f>
        <v>66000</v>
      </c>
      <c r="H65" s="83"/>
      <c r="I65" s="48"/>
      <c r="J65" s="48"/>
      <c r="K65" s="95"/>
      <c r="L65" s="96"/>
      <c r="M65" s="1"/>
    </row>
    <row customFormat="1" customHeight="1" ht="13.95" r="66" s="5" spans="1:13">
      <c r="B66" s="50"/>
      <c r="C66" s="51"/>
      <c r="D66" s="52"/>
      <c r="E66" s="53"/>
      <c r="F66" s="54"/>
      <c r="G66" s="53"/>
      <c r="H66" s="53"/>
      <c r="I66" s="53"/>
      <c r="J66" s="55"/>
      <c r="K66" s="23"/>
    </row>
    <row customFormat="1" customHeight="1" ht="13.95" r="67" s="5" spans="1:13">
      <c r="B67" s="56"/>
      <c r="C67" s="57"/>
      <c r="D67" s="72"/>
      <c r="E67" s="59"/>
      <c r="F67" s="60"/>
      <c r="G67" s="59"/>
      <c r="H67" s="59"/>
      <c r="I67" s="59"/>
      <c r="J67" s="55"/>
      <c r="K67" s="23"/>
      <c r="M67" s="1"/>
    </row>
    <row customFormat="1" customHeight="1" ht="13.95" r="68" s="1" spans="1:13">
      <c r="B68" s="56"/>
      <c r="C68" s="57"/>
      <c r="D68" s="58" t="s">
        <v>29</v>
      </c>
      <c r="E68" s="59"/>
      <c r="F68" s="60"/>
      <c r="G68" s="59"/>
      <c r="H68" s="59"/>
      <c r="I68" s="59"/>
      <c r="J68" s="73"/>
      <c r="K68" s="22"/>
    </row>
    <row customFormat="1" customHeight="1" ht="13.95" r="69" s="3" spans="1:13">
      <c r="A69" s="87">
        <v>50</v>
      </c>
      <c r="B69" s="35">
        <v>30</v>
      </c>
      <c r="C69" s="36" t="s">
        <v>72</v>
      </c>
      <c r="D69" s="37" t="s">
        <v>73</v>
      </c>
      <c r="E69" s="43">
        <v>1</v>
      </c>
      <c r="F69" s="44">
        <v>53000</v>
      </c>
      <c r="G69" s="74">
        <f>E69*F69</f>
        <v>53000</v>
      </c>
      <c r="H69" s="74"/>
      <c r="I69" s="43"/>
      <c r="J69" s="74"/>
      <c r="K69" s="90"/>
      <c r="L69" s="87"/>
    </row>
    <row customFormat="1" customHeight="1" ht="13.95" r="70" s="3" spans="1:13">
      <c r="A70" s="87">
        <v>51</v>
      </c>
      <c r="B70" s="35">
        <v>30</v>
      </c>
      <c r="C70" s="75" t="s">
        <v>100</v>
      </c>
      <c r="D70" s="71" t="s">
        <v>74</v>
      </c>
      <c r="E70" s="74">
        <v>1</v>
      </c>
      <c r="F70" s="76">
        <v>49000</v>
      </c>
      <c r="G70" s="74">
        <f>E70*F70</f>
        <v>49000</v>
      </c>
      <c r="H70" s="74"/>
      <c r="I70" s="43"/>
      <c r="J70" s="74"/>
      <c r="K70" s="97"/>
      <c r="L70" s="87"/>
    </row>
    <row customFormat="1" customHeight="1" ht="13.95" r="71" s="3" spans="1:13">
      <c r="A71" s="87">
        <v>52</v>
      </c>
      <c r="B71" s="77">
        <v>30</v>
      </c>
      <c r="C71" s="17" t="s">
        <v>75</v>
      </c>
      <c r="D71" s="78" t="s">
        <v>76</v>
      </c>
      <c r="E71" s="43">
        <v>1</v>
      </c>
      <c r="F71" s="44">
        <v>56000</v>
      </c>
      <c r="G71" s="74">
        <f>E71*F71</f>
        <v>56000</v>
      </c>
      <c r="H71" s="74"/>
      <c r="I71" s="43"/>
      <c r="J71" s="74"/>
      <c r="K71" s="90"/>
      <c r="L71" s="87"/>
    </row>
    <row customFormat="1" customHeight="1" ht="13.95" r="72" s="5" spans="1:13">
      <c r="B72" s="45"/>
      <c r="C72" s="46"/>
      <c r="D72" s="47" t="s">
        <v>107</v>
      </c>
      <c r="E72" s="48"/>
      <c r="F72" s="48">
        <f>SUM(F69:F71)</f>
        <v>158000</v>
      </c>
      <c r="G72" s="48">
        <f>SUM(G69:G71)</f>
        <v>158000</v>
      </c>
      <c r="H72" s="48"/>
      <c r="I72" s="48"/>
      <c r="J72" s="48"/>
      <c r="K72" s="95"/>
      <c r="L72" s="96"/>
      <c r="M72" s="1"/>
    </row>
    <row customFormat="1" customHeight="1" ht="13.95" r="73" s="5" spans="1:13">
      <c r="B73" s="50"/>
      <c r="C73" s="51"/>
      <c r="D73" s="52"/>
      <c r="E73" s="53"/>
      <c r="F73" s="54"/>
      <c r="G73" s="53"/>
      <c r="H73" s="53"/>
      <c r="I73" s="53"/>
      <c r="J73" s="55"/>
      <c r="K73" s="23"/>
    </row>
    <row customFormat="1" customHeight="1" ht="13.95" r="74" s="1" spans="1:13">
      <c r="B74" s="56"/>
      <c r="C74" s="30"/>
      <c r="D74" s="58" t="s">
        <v>63</v>
      </c>
      <c r="E74" s="59"/>
      <c r="F74" s="60"/>
      <c r="G74" s="98"/>
      <c r="H74" s="59"/>
      <c r="I74" s="59"/>
      <c r="J74" s="73"/>
      <c r="K74" s="22"/>
    </row>
    <row customFormat="1" customHeight="1" ht="14.95" r="75" s="3" spans="1:13">
      <c r="A75" s="87">
        <v>53</v>
      </c>
      <c r="B75" s="35">
        <v>18</v>
      </c>
      <c r="C75" s="36"/>
      <c r="D75" s="37" t="s">
        <v>30</v>
      </c>
      <c r="E75" s="43">
        <v>1</v>
      </c>
      <c r="F75" s="44">
        <v>9900</v>
      </c>
      <c r="G75" s="43">
        <f>E75*F75</f>
        <v>9900</v>
      </c>
      <c r="H75" s="43"/>
      <c r="I75" s="43" t="s">
        <v>9</v>
      </c>
      <c r="J75" s="43"/>
      <c r="K75" s="90"/>
      <c r="L75" s="87"/>
    </row>
    <row customFormat="1" customHeight="1" ht="14.95" r="76" s="3" spans="1:13">
      <c r="A76" s="87">
        <v>54</v>
      </c>
      <c r="B76" s="35">
        <v>24</v>
      </c>
      <c r="C76" s="36"/>
      <c r="D76" s="37" t="s">
        <v>90</v>
      </c>
      <c r="E76" s="43">
        <v>1</v>
      </c>
      <c r="F76" s="44">
        <v>13400</v>
      </c>
      <c r="G76" s="43">
        <f>E76*F76</f>
        <v>13400</v>
      </c>
      <c r="H76" s="43"/>
      <c r="I76" s="43" t="s">
        <v>9</v>
      </c>
      <c r="J76" s="43"/>
      <c r="K76" s="90"/>
      <c r="L76" s="87"/>
    </row>
    <row customFormat="1" customHeight="1" ht="13.95" r="77" s="3" spans="1:13">
      <c r="A77" s="87">
        <v>55</v>
      </c>
      <c r="B77" s="35">
        <v>12</v>
      </c>
      <c r="C77" s="36"/>
      <c r="D77" s="37" t="s">
        <v>77</v>
      </c>
      <c r="E77" s="43">
        <v>1</v>
      </c>
      <c r="F77" s="44">
        <v>7800</v>
      </c>
      <c r="G77" s="43">
        <f ref="G77:G83" si="4" t="shared">E77*F77</f>
        <v>7800</v>
      </c>
      <c r="H77" s="43"/>
      <c r="I77" s="43" t="s">
        <v>9</v>
      </c>
      <c r="J77" s="43"/>
      <c r="K77" s="97"/>
      <c r="L77" s="87"/>
    </row>
    <row customFormat="1" customHeight="1" ht="13.95" r="78" s="3" spans="1:13">
      <c r="A78" s="87">
        <v>56</v>
      </c>
      <c r="B78" s="35">
        <v>6</v>
      </c>
      <c r="C78" s="36"/>
      <c r="D78" s="37" t="s">
        <v>78</v>
      </c>
      <c r="E78" s="43">
        <v>1</v>
      </c>
      <c r="F78" s="44">
        <v>3900</v>
      </c>
      <c r="G78" s="43">
        <f si="4" t="shared"/>
        <v>3900</v>
      </c>
      <c r="H78" s="43"/>
      <c r="I78" s="43" t="s">
        <v>9</v>
      </c>
      <c r="J78" s="43"/>
      <c r="K78" s="97"/>
      <c r="L78" s="87"/>
    </row>
    <row customFormat="1" customHeight="1" ht="13.95" r="79" s="3" spans="1:13">
      <c r="A79" s="87">
        <v>57</v>
      </c>
      <c r="B79" s="35">
        <v>12</v>
      </c>
      <c r="C79" s="36"/>
      <c r="D79" s="37" t="s">
        <v>79</v>
      </c>
      <c r="E79" s="43">
        <v>1</v>
      </c>
      <c r="F79" s="44">
        <v>7100</v>
      </c>
      <c r="G79" s="43">
        <f si="4" t="shared"/>
        <v>7100</v>
      </c>
      <c r="H79" s="43"/>
      <c r="I79" s="43" t="s">
        <v>9</v>
      </c>
      <c r="J79" s="43"/>
      <c r="K79" s="97"/>
      <c r="L79" s="87"/>
    </row>
    <row customFormat="1" customHeight="1" ht="13.95" r="80" s="3" spans="1:13">
      <c r="A80" s="87">
        <v>58</v>
      </c>
      <c r="B80" s="35">
        <v>12</v>
      </c>
      <c r="C80" s="36"/>
      <c r="D80" s="37" t="s">
        <v>80</v>
      </c>
      <c r="E80" s="43">
        <v>1</v>
      </c>
      <c r="F80" s="44">
        <v>7100</v>
      </c>
      <c r="G80" s="43">
        <f si="4" t="shared"/>
        <v>7100</v>
      </c>
      <c r="H80" s="43"/>
      <c r="I80" s="43" t="s">
        <v>9</v>
      </c>
      <c r="J80" s="43"/>
      <c r="K80" s="90"/>
      <c r="L80" s="87"/>
    </row>
    <row customFormat="1" customHeight="1" ht="13.95" r="81" s="3" spans="1:13">
      <c r="A81" s="87">
        <v>59</v>
      </c>
      <c r="B81" s="35">
        <v>12</v>
      </c>
      <c r="C81" s="36"/>
      <c r="D81" s="71" t="s">
        <v>80</v>
      </c>
      <c r="E81" s="43">
        <v>1</v>
      </c>
      <c r="F81" s="44">
        <v>7100</v>
      </c>
      <c r="G81" s="43">
        <f si="4" t="shared"/>
        <v>7100</v>
      </c>
      <c r="H81" s="43"/>
      <c r="I81" s="43" t="s">
        <v>9</v>
      </c>
      <c r="J81" s="43"/>
      <c r="K81" s="90"/>
      <c r="L81" s="87"/>
    </row>
    <row customFormat="1" customHeight="1" ht="13.95" r="82" s="3" spans="1:13">
      <c r="A82" s="87">
        <v>60</v>
      </c>
      <c r="B82" s="35">
        <v>12</v>
      </c>
      <c r="C82" s="36"/>
      <c r="D82" s="71" t="s">
        <v>81</v>
      </c>
      <c r="E82" s="43">
        <v>1</v>
      </c>
      <c r="F82" s="44">
        <v>6700</v>
      </c>
      <c r="G82" s="43">
        <f si="4" t="shared"/>
        <v>6700</v>
      </c>
      <c r="H82" s="43"/>
      <c r="I82" s="43" t="s">
        <v>9</v>
      </c>
      <c r="J82" s="43"/>
      <c r="K82" s="90"/>
      <c r="L82" s="87"/>
    </row>
    <row customFormat="1" customHeight="1" ht="13.95" r="83" s="3" spans="1:13">
      <c r="A83" s="87">
        <v>61</v>
      </c>
      <c r="B83" s="35">
        <v>18</v>
      </c>
      <c r="C83" s="36"/>
      <c r="D83" s="71" t="s">
        <v>82</v>
      </c>
      <c r="E83" s="43">
        <v>1</v>
      </c>
      <c r="F83" s="44">
        <v>10050</v>
      </c>
      <c r="G83" s="43">
        <f si="4" t="shared"/>
        <v>10050</v>
      </c>
      <c r="H83" s="43"/>
      <c r="I83" s="43" t="s">
        <v>9</v>
      </c>
      <c r="J83" s="43"/>
      <c r="K83" s="90"/>
      <c r="L83" s="87"/>
    </row>
    <row customFormat="1" customHeight="1" ht="13.95" r="84" s="5" spans="1:13">
      <c r="B84" s="45"/>
      <c r="C84" s="46"/>
      <c r="D84" s="47" t="s">
        <v>107</v>
      </c>
      <c r="E84" s="48"/>
      <c r="F84" s="48">
        <f>SUM(F75:F83)</f>
        <v>73050</v>
      </c>
      <c r="G84" s="48">
        <f>SUM(G75:G83)</f>
        <v>73050</v>
      </c>
      <c r="H84" s="48"/>
      <c r="I84" s="48"/>
      <c r="J84" s="48"/>
      <c r="K84" s="95"/>
      <c r="L84" s="96"/>
      <c r="M84" s="1"/>
    </row>
    <row customFormat="1" customHeight="1" ht="13.95" r="85" s="5" spans="1:13">
      <c r="B85" s="50"/>
      <c r="C85" s="51"/>
      <c r="D85" s="52"/>
      <c r="E85" s="53"/>
      <c r="F85" s="54"/>
      <c r="G85" s="53"/>
      <c r="H85" s="53"/>
      <c r="I85" s="53"/>
      <c r="J85" s="55"/>
      <c r="K85" s="23"/>
    </row>
    <row customFormat="1" customHeight="1" ht="14.95" r="86" s="4" spans="1:13">
      <c r="B86" s="79"/>
      <c r="C86" s="80"/>
      <c r="D86" s="58" t="s">
        <v>89</v>
      </c>
      <c r="E86" s="34"/>
      <c r="F86" s="33"/>
      <c r="G86" s="99"/>
      <c r="H86" s="99"/>
      <c r="I86" s="34"/>
      <c r="J86" s="34"/>
      <c r="K86" s="26"/>
    </row>
    <row customFormat="1" customHeight="1" ht="22.95" r="87" s="3" spans="1:13">
      <c r="A87" s="87">
        <v>62</v>
      </c>
      <c r="B87" s="81">
        <v>12</v>
      </c>
      <c r="C87" s="108" t="s">
        <v>83</v>
      </c>
      <c r="D87" s="42" t="s">
        <v>84</v>
      </c>
      <c r="E87" s="43">
        <v>5</v>
      </c>
      <c r="F87" s="44"/>
      <c r="G87" s="43"/>
      <c r="H87" s="43"/>
      <c r="I87" s="82" t="s">
        <v>9</v>
      </c>
      <c r="J87" s="43"/>
      <c r="K87" s="90"/>
      <c r="L87" s="87"/>
    </row>
    <row customFormat="1" customHeight="1" ht="22.95" r="88" s="3" spans="1:13">
      <c r="A88" s="87">
        <v>63</v>
      </c>
      <c r="B88" s="81">
        <v>12</v>
      </c>
      <c r="C88" s="109"/>
      <c r="D88" s="42" t="s">
        <v>85</v>
      </c>
      <c r="E88" s="43">
        <v>2</v>
      </c>
      <c r="F88" s="44"/>
      <c r="G88" s="43"/>
      <c r="H88" s="43"/>
      <c r="I88" s="82" t="s">
        <v>9</v>
      </c>
      <c r="J88" s="43"/>
      <c r="K88" s="90"/>
      <c r="L88" s="87"/>
    </row>
    <row customFormat="1" customHeight="1" ht="22.95" r="89" s="11" spans="1:13">
      <c r="A89" s="87">
        <v>64</v>
      </c>
      <c r="B89" s="81">
        <v>6</v>
      </c>
      <c r="C89" s="109"/>
      <c r="D89" s="42" t="s">
        <v>86</v>
      </c>
      <c r="E89" s="82">
        <v>4</v>
      </c>
      <c r="F89" s="44"/>
      <c r="G89" s="43"/>
      <c r="H89" s="43"/>
      <c r="I89" s="82" t="s">
        <v>9</v>
      </c>
      <c r="J89" s="43"/>
      <c r="K89" s="90"/>
      <c r="L89" s="94"/>
    </row>
    <row customFormat="1" customHeight="1" ht="22.95" r="90" s="11" spans="1:13">
      <c r="A90" s="87">
        <v>65</v>
      </c>
      <c r="B90" s="81">
        <v>12</v>
      </c>
      <c r="C90" s="110"/>
      <c r="D90" s="68" t="s">
        <v>87</v>
      </c>
      <c r="E90" s="43">
        <v>17</v>
      </c>
      <c r="F90" s="44"/>
      <c r="G90" s="43"/>
      <c r="H90" s="43"/>
      <c r="I90" s="82" t="s">
        <v>9</v>
      </c>
      <c r="J90" s="43"/>
      <c r="K90" s="90"/>
      <c r="L90" s="94"/>
    </row>
    <row customFormat="1" ht="13.6" r="91" s="5" spans="1:13">
      <c r="B91" s="45"/>
      <c r="C91" s="46"/>
      <c r="D91" s="47" t="s">
        <v>107</v>
      </c>
      <c r="E91" s="48"/>
      <c r="F91" s="49"/>
      <c r="G91" s="48">
        <v>199200</v>
      </c>
      <c r="H91" s="48"/>
      <c r="I91" s="48"/>
      <c r="J91" s="48"/>
      <c r="K91" s="95"/>
      <c r="L91" s="96"/>
      <c r="M91" s="1"/>
    </row>
    <row customFormat="1" ht="13.6" r="92" s="5" spans="1:13">
      <c r="B92" s="50"/>
      <c r="C92" s="51"/>
      <c r="D92" s="52"/>
      <c r="E92" s="53"/>
      <c r="F92" s="54"/>
      <c r="G92" s="53"/>
      <c r="H92" s="53"/>
      <c r="I92" s="53"/>
      <c r="J92" s="55"/>
      <c r="K92" s="23"/>
    </row>
    <row customFormat="1" ht="13.6" r="93" s="5" spans="1:13">
      <c r="B93" s="25"/>
      <c r="C93" s="18"/>
      <c r="D93" s="13"/>
      <c r="E93" s="6"/>
      <c r="F93" s="7"/>
      <c r="G93" s="6"/>
      <c r="H93" s="6"/>
      <c r="I93" s="6"/>
      <c r="J93" s="24"/>
      <c r="K93" s="23"/>
    </row>
    <row ht="13.6" r="94" spans="1:13">
      <c r="B94" s="27"/>
      <c r="K94" s="28"/>
    </row>
    <row ht="13.6" r="95" spans="1:13">
      <c r="B95" s="84"/>
      <c r="C95" s="85" t="s">
        <v>95</v>
      </c>
      <c r="D95" s="84"/>
    </row>
    <row ht="13.6" r="96" spans="1:13">
      <c r="C96" s="85" t="s">
        <v>92</v>
      </c>
      <c r="M96" s="16" t="s">
        <v>106</v>
      </c>
    </row>
    <row ht="13.6" r="97" spans="3:3">
      <c r="C97" s="85" t="s">
        <v>93</v>
      </c>
    </row>
    <row ht="13.6" r="98" spans="3:3">
      <c r="C98" s="85" t="s">
        <v>94</v>
      </c>
    </row>
    <row ht="13.6" r="99" spans="3:3">
      <c r="C99" s="85" t="s">
        <v>111</v>
      </c>
    </row>
  </sheetData>
  <mergeCells count="1">
    <mergeCell ref="C87:C90"/>
  </mergeCells>
  <pageMargins bottom="0.78740157499999996" footer="0.3" header="0.3" left="0.7" right="0.7" top="0.78740157499999996"/>
  <pageSetup orientation="landscape" paperSize="9" r:id="rId1" scale="83"/>
  <rowBreaks count="2" manualBreakCount="2">
    <brk id="23" man="1" max="16383"/>
    <brk id="57" man="1" max="16383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2</vt:i4>
      </vt:variant>
    </vt:vector>
  </HeadingPairs>
  <TitlesOfParts>
    <vt:vector baseType="lpstr" size="2">
      <vt:lpstr>Publicita</vt:lpstr>
      <vt:lpstr>Požadované kurzy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2015-03-04T23:53:01Z</dcterms:created>
  <cp:lastPrinted>2015-03-09T11:49:28Z</cp:lastPrinted>
  <dcterms:modified xsi:type="dcterms:W3CDTF">2015-03-09T14:38:04Z</dcterms:modified>
</cp:coreProperties>
</file>