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000" windowWidth="25125" xWindow="0" yWindow="0"/>
  </bookViews>
  <sheets>
    <sheet name="Náklady" r:id="rId1" sheetId="1"/>
    <sheet name="Výnosy" r:id="rId2" sheetId="2"/>
    <sheet name="HV" r:id="rId3" sheetId="3"/>
    <sheet name="Cash flow" r:id="rId4" sheetId="5"/>
    <sheet name="Kalkulace ceny" r:id="rId5" sheetId="6"/>
    <sheet name="HV_před projektem" r:id="rId6" sheetId="7"/>
    <sheet name="Bod zvratu_1 produkt" r:id="rId7" sheetId="4"/>
    <sheet name="Boz zvratu_více produktů" r:id="rId8" sheetId="8"/>
  </sheets>
  <calcPr calcId="162913"/>
</workbook>
</file>

<file path=xl/calcChain.xml><?xml version="1.0" encoding="utf-8"?>
<calcChain xmlns="http://schemas.openxmlformats.org/spreadsheetml/2006/main">
  <c i="8" l="1" r="F30"/>
  <c i="8" r="F29"/>
  <c i="8" r="F28"/>
  <c i="8" r="F27"/>
  <c i="8" r="F26"/>
  <c i="8" r="F25"/>
  <c i="8" r="F24"/>
  <c i="8" r="F23"/>
  <c i="8" r="F22"/>
  <c i="8" r="F21"/>
  <c i="8" r="F20"/>
  <c i="8" r="F19"/>
  <c i="8" r="F18"/>
  <c i="8" r="F17"/>
  <c i="8" r="F16"/>
  <c i="8" r="F15"/>
  <c i="8" r="F14"/>
  <c i="8" r="F13"/>
  <c i="8" r="F12"/>
  <c i="8" r="F11"/>
  <c i="8" r="F10"/>
  <c i="8" r="F9"/>
  <c i="8" r="F8"/>
  <c i="8" r="F7"/>
  <c i="8" r="F6"/>
  <c i="8" r="F5"/>
  <c i="8" r="F4"/>
  <c i="8" r="D29"/>
  <c i="8" r="D25"/>
  <c i="8" r="D21"/>
  <c i="8" r="D17"/>
  <c i="8" r="D13"/>
  <c i="8" r="D9"/>
  <c i="8" r="D5"/>
  <c i="8" r="B30"/>
  <c i="8" r="D30" s="1"/>
  <c i="8" r="B29"/>
  <c i="8" r="B28"/>
  <c i="8" r="D28" s="1"/>
  <c i="8" r="B27"/>
  <c i="8" r="D27" s="1"/>
  <c i="8" r="B26"/>
  <c i="8" r="D26" s="1"/>
  <c i="8" r="B25"/>
  <c i="8" r="B24"/>
  <c i="8" r="D24" s="1"/>
  <c i="8" r="B23"/>
  <c i="8" r="D23" s="1"/>
  <c i="8" r="B22"/>
  <c i="8" r="D22" s="1"/>
  <c i="8" r="B21"/>
  <c i="8" r="B20"/>
  <c i="8" r="D20" s="1"/>
  <c i="8" r="B19"/>
  <c i="8" r="D19" s="1"/>
  <c i="8" r="B18"/>
  <c i="8" r="D18" s="1"/>
  <c i="8" r="B17"/>
  <c i="8" r="B16"/>
  <c i="8" r="D16" s="1"/>
  <c i="8" r="B15"/>
  <c i="8" r="D15" s="1"/>
  <c i="8" r="B14"/>
  <c i="8" r="D14" s="1"/>
  <c i="8" r="B13"/>
  <c i="8" r="B12"/>
  <c i="8" r="D12" s="1"/>
  <c i="8" r="B11"/>
  <c i="8" r="D11" s="1"/>
  <c i="8" r="B10"/>
  <c i="8" r="D10" s="1"/>
  <c i="8" r="B9"/>
  <c i="8" r="B8"/>
  <c i="8" r="D8" s="1"/>
  <c i="8" r="B7"/>
  <c i="8" r="D7" s="1"/>
  <c i="8" r="B6"/>
  <c i="8" r="D6" s="1"/>
  <c i="8" r="B5"/>
  <c i="8" r="A30"/>
  <c i="8" r="A29"/>
  <c i="8" r="A28"/>
  <c i="8" r="A27"/>
  <c i="8" r="A26"/>
  <c i="8" r="A25"/>
  <c i="8" r="A24"/>
  <c i="8" r="A23"/>
  <c i="8" r="A22"/>
  <c i="8" r="A21"/>
  <c i="8" r="A20"/>
  <c i="8" r="A19"/>
  <c i="8" r="A18"/>
  <c i="8" r="A17"/>
  <c i="8" r="A16"/>
  <c i="8" r="A15"/>
  <c i="8" r="A14"/>
  <c i="8" r="A13"/>
  <c i="8" r="A12"/>
  <c i="8" r="A11"/>
  <c i="8" r="A10"/>
  <c i="8" r="A9"/>
  <c i="8" r="A8"/>
  <c i="8" r="A7"/>
  <c i="8" r="A6"/>
  <c i="8" r="A5"/>
  <c i="8" r="A4"/>
  <c i="4" r="C15"/>
  <c i="8" l="1" r="F31"/>
  <c i="8" r="I4" s="1"/>
  <c i="8" r="B4"/>
  <c i="8" r="D4" s="1"/>
  <c i="8" r="D31" s="1"/>
  <c i="8" r="I3" s="1"/>
  <c i="7" r="F10"/>
  <c i="7" r="E10"/>
  <c i="7" r="D10"/>
  <c i="7" r="D8"/>
  <c i="7" r="D9" s="1"/>
  <c i="7" r="E8"/>
  <c i="7" r="E9" s="1"/>
  <c i="7" r="F8"/>
  <c i="7" r="F9"/>
  <c i="7" r="B10"/>
  <c i="7" r="B9"/>
  <c i="7" r="C8"/>
  <c i="7" r="C9" s="1"/>
  <c i="7" r="C10" s="1"/>
  <c i="7" r="B8"/>
  <c i="8" l="1" r="I2"/>
  <c i="3" r="N29"/>
  <c i="3" r="N49"/>
  <c i="3" r="M11"/>
  <c i="3" r="N9"/>
  <c i="1" r="H47"/>
  <c i="1" l="1" r="F6"/>
  <c i="1" r="G6" s="1"/>
  <c i="1" r="F7"/>
  <c i="1" r="G7" s="1"/>
  <c i="1" r="F8"/>
  <c i="1" r="G8" s="1"/>
  <c i="1" r="H8" s="1"/>
  <c i="1" r="F9"/>
  <c i="1" r="F10"/>
  <c i="1" r="G10" s="1"/>
  <c i="1" r="F11"/>
  <c i="1" r="G11" s="1"/>
  <c i="1" r="F12"/>
  <c i="1" r="G12" s="1"/>
  <c i="1" r="H12" s="1"/>
  <c i="1" r="F5"/>
  <c i="1" r="G5" s="1"/>
  <c i="1" l="1" r="G9"/>
  <c i="1" r="H9" s="1"/>
  <c i="1" r="H5"/>
  <c i="1" r="H10"/>
  <c i="1" r="H6"/>
  <c i="1" r="H11"/>
  <c i="1" r="H7"/>
  <c i="3" r="N50"/>
  <c i="3" r="N48"/>
  <c i="3" r="N46"/>
  <c i="3" r="N30"/>
  <c i="3" r="N28"/>
  <c i="3" r="N26"/>
  <c i="3" r="N8"/>
  <c i="3" r="N10"/>
  <c i="3" r="N6"/>
  <c i="1" l="1" r="J47"/>
  <c i="1" r="I47"/>
  <c i="1" l="1" r="O6"/>
  <c i="1" r="O7"/>
  <c i="1" r="O8"/>
  <c i="1" r="O9"/>
  <c i="1" r="O10"/>
  <c i="1" r="O11"/>
  <c i="1" r="O12"/>
  <c i="1" r="O13"/>
  <c i="1" r="O14"/>
  <c i="1" r="O15"/>
  <c i="1" r="O16"/>
  <c i="1" r="O17"/>
  <c i="1" r="O18"/>
  <c i="1" r="O19"/>
  <c i="1" r="O20"/>
  <c i="1" r="O21"/>
  <c i="1" r="O22"/>
  <c i="1" r="O23"/>
  <c i="1" r="O24"/>
  <c i="1" r="O25"/>
  <c i="1" r="O26"/>
  <c i="1" r="O27"/>
  <c i="1" r="O28"/>
  <c i="1" r="O29"/>
  <c i="1" r="O30"/>
  <c i="1" r="O31"/>
  <c i="1" r="O5"/>
  <c i="3" l="1" r="M51"/>
  <c i="3" r="M53" s="1"/>
  <c i="3" r="L51"/>
  <c i="3" r="L53" s="1"/>
  <c i="3" r="K51"/>
  <c i="3" r="J51"/>
  <c i="3" r="J53" s="1"/>
  <c i="3" r="I51"/>
  <c i="3" r="I53" s="1"/>
  <c i="3" r="H51"/>
  <c i="3" r="H53" s="1"/>
  <c i="3" r="G51"/>
  <c i="3" r="F51"/>
  <c i="3" r="F53" s="1"/>
  <c i="3" r="E51"/>
  <c i="3" r="E53" s="1"/>
  <c i="3" r="D51"/>
  <c i="3" r="D53" s="1"/>
  <c i="3" r="C51"/>
  <c i="3" r="C53" s="1"/>
  <c i="3" r="B51"/>
  <c i="3" r="N51" s="1"/>
  <c i="3" r="O49" s="1"/>
  <c i="3" r="M31"/>
  <c i="3" r="M33" s="1"/>
  <c i="3" r="L31"/>
  <c i="3" r="L33" s="1"/>
  <c i="3" r="K31"/>
  <c i="3" r="J31"/>
  <c i="3" r="J33" s="1"/>
  <c i="3" r="I31"/>
  <c i="3" r="I33" s="1"/>
  <c i="3" r="H31"/>
  <c i="3" r="H33" s="1"/>
  <c i="3" r="G31"/>
  <c i="3" r="G33" s="1"/>
  <c i="3" r="F31"/>
  <c i="3" r="F33" s="1"/>
  <c i="3" r="E31"/>
  <c i="3" r="E33" s="1"/>
  <c i="3" r="D31"/>
  <c i="3" r="D33" s="1"/>
  <c i="3" r="C31"/>
  <c i="3" r="B31"/>
  <c i="3" r="E13"/>
  <c i="3" r="F13"/>
  <c i="3" r="G13"/>
  <c i="3" r="H13"/>
  <c i="3" r="I13"/>
  <c i="3" r="J11"/>
  <c i="3" r="J13" s="1"/>
  <c i="3" r="K11"/>
  <c i="3" r="K13" s="1"/>
  <c i="3" r="L11"/>
  <c i="3" r="L13" s="1"/>
  <c i="3" r="M13"/>
  <c i="3" r="D13"/>
  <c i="3" r="C11"/>
  <c i="3" r="C13" s="1"/>
  <c i="3" r="B11"/>
  <c i="2" r="C36"/>
  <c i="5" r="B10"/>
  <c i="5" r="C10" s="1"/>
  <c i="5" r="D10" s="1"/>
  <c i="5" r="E10" s="1"/>
  <c i="5" r="F10" s="1"/>
  <c i="5" r="G10" s="1"/>
  <c i="5" r="H10" s="1"/>
  <c i="5" r="I10" s="1"/>
  <c i="5" r="J10" s="1"/>
  <c i="5" r="K10" s="1"/>
  <c i="5" r="L10" s="1"/>
  <c i="5" r="M10" s="1"/>
  <c i="5" r="B26" s="1"/>
  <c i="5" r="C26" s="1"/>
  <c i="5" r="D26" s="1"/>
  <c i="5" r="E26" s="1"/>
  <c i="5" r="F26" s="1"/>
  <c i="5" r="G26" s="1"/>
  <c i="5" r="H26" s="1"/>
  <c i="5" r="I26" s="1"/>
  <c i="5" r="J26" s="1"/>
  <c i="5" r="K26" s="1"/>
  <c i="5" r="L26" s="1"/>
  <c i="5" r="M26" s="1"/>
  <c i="5" r="B42" s="1"/>
  <c i="5" r="C42" s="1"/>
  <c i="5" r="D42" s="1"/>
  <c i="5" r="E42" s="1"/>
  <c i="5" r="F42" s="1"/>
  <c i="5" r="G42" s="1"/>
  <c i="5" r="H42" s="1"/>
  <c i="5" r="I42" s="1"/>
  <c i="5" r="J42" s="1"/>
  <c i="5" r="K42" s="1"/>
  <c i="5" r="L42" s="1"/>
  <c i="5" r="M42" s="1"/>
  <c i="3" r="G53"/>
  <c i="3" r="K53"/>
  <c i="3" r="K33"/>
  <c i="3" r="C33"/>
  <c i="3" l="1" r="B53"/>
  <c i="3" r="N31"/>
  <c i="3" r="N11"/>
  <c i="3" r="O48"/>
  <c i="3" r="O51" s="1"/>
  <c i="3" r="O50"/>
  <c i="3" r="N53"/>
  <c i="3" r="B13"/>
  <c i="3" r="N13" s="1"/>
  <c i="3" r="B33"/>
  <c i="3" r="N33" s="1"/>
  <c i="3" l="1" r="O28"/>
  <c i="3" r="O31" s="1"/>
  <c i="3" r="O29"/>
  <c i="3" r="O10"/>
  <c i="3" r="O9"/>
  <c i="3" r="O30"/>
  <c i="3" r="O8"/>
  <c i="2" r="E28"/>
  <c i="2" r="E27"/>
  <c i="2" r="E26"/>
  <c i="2" r="E25"/>
  <c i="2" r="E24"/>
  <c i="2" r="E19"/>
  <c i="2" r="E18"/>
  <c i="2" r="E17"/>
  <c i="2" r="E16"/>
  <c i="2" r="E15"/>
  <c i="2" r="E10"/>
  <c i="2" r="E9"/>
  <c i="2" r="E8"/>
  <c i="2" r="E7"/>
  <c i="2" r="E6"/>
  <c i="1" r="O33"/>
  <c i="3" l="1" r="O11"/>
  <c i="2" r="E29"/>
  <c i="2" r="E20"/>
  <c i="2" r="E11"/>
  <c i="3" r="B14"/>
  <c i="3" l="1" r="C14"/>
  <c i="3" r="D14" s="1"/>
  <c i="3" r="E14" s="1"/>
  <c i="3" r="F14" s="1"/>
  <c i="3" r="G14" s="1"/>
  <c i="3" r="H14" s="1"/>
  <c i="3" r="I14" s="1"/>
  <c i="3" r="J14" s="1"/>
  <c i="3" r="K14" s="1"/>
  <c i="3" r="L14" s="1"/>
  <c i="3" r="M14" s="1"/>
  <c i="1" r="H16"/>
  <c i="1" r="H17"/>
  <c i="1" r="H18"/>
  <c i="1" r="H19"/>
  <c i="1" r="H15"/>
  <c i="1" r="H14"/>
  <c i="3" l="1" r="B34"/>
  <c i="3" r="C34" s="1"/>
  <c i="3" r="D34" s="1"/>
  <c i="3" r="E34" s="1"/>
  <c i="3" r="F34" s="1"/>
  <c i="3" r="G34" s="1"/>
  <c i="3" r="H34" s="1"/>
  <c i="3" r="I34" s="1"/>
  <c i="3" r="J34" s="1"/>
  <c i="3" r="K34" s="1"/>
  <c i="3" r="L34" s="1"/>
  <c i="3" r="M34" s="1"/>
  <c i="1" r="I19"/>
  <c i="1" r="H35"/>
  <c i="1" r="H50" s="1"/>
  <c i="1" l="1" r="J50"/>
  <c i="1" r="I50"/>
  <c i="3" r="B54"/>
  <c i="3" r="C54" s="1"/>
  <c i="3" r="D54" s="1"/>
  <c i="3" r="E54" s="1"/>
  <c i="3" r="F54" s="1"/>
  <c i="3" r="G54" s="1"/>
  <c i="3" r="H54" s="1"/>
  <c i="3" r="I54" s="1"/>
  <c i="3" r="J54" s="1"/>
  <c i="3" r="K54" s="1"/>
  <c i="3" r="L54" s="1"/>
  <c i="3" r="M54" s="1"/>
  <c i="4" r="C11"/>
</calcChain>
</file>

<file path=xl/comments1.xml><?xml version="1.0" encoding="utf-8"?>
<comments xmlns="http://schemas.openxmlformats.org/spreadsheetml/2006/main">
  <authors>
    <author>Pokorná Veronika Mgr. (MPSV)</author>
    <author>Škantová Svatava (MPSV)</author>
  </authors>
  <commentList>
    <comment authorId="0" ref="L1">
      <text>
        <r>
          <rPr>
            <sz val="9"/>
            <color indexed="81"/>
            <rFont val="Tahoma"/>
            <family val="2"/>
            <charset val="238"/>
          </rPr>
          <t>Jedná se zejména o nákup zařízení/vybavení, ale další náklady, které vzniknou v podniku jednorázově</t>
        </r>
      </text>
    </comment>
    <comment authorId="0" ref="B3">
      <text>
        <r>
          <rPr>
            <sz val="9"/>
            <color indexed="81"/>
            <rFont val="Tahoma"/>
            <family val="2"/>
            <charset val="238"/>
          </rPr>
          <t>Fixní náklady nejsou závislé na objemu výroby/počtu poskytnutých služeb.</t>
        </r>
      </text>
    </comment>
    <comment authorId="1" ref="C4">
      <text>
        <r>
          <rPr>
            <sz val="9"/>
            <color indexed="81"/>
            <rFont val="Tahoma"/>
            <family val="2"/>
            <charset val="238"/>
          </rPr>
          <t>příklady pozic, žadatel uvede podle skutečnosti, dle potřeby přidá řádky; každého pracovníka uveďte na samostatném řádku</t>
        </r>
      </text>
    </comment>
    <comment authorId="0" ref="G4">
      <text>
        <r>
          <rPr>
            <sz val="9"/>
            <color indexed="81"/>
            <rFont val="Tahoma"/>
            <family val="2"/>
            <charset val="238"/>
          </rPr>
          <t xml:space="preserve">Nastaven vzorec za předpokladu, že činí standardních 34% z hrubé mzdy
</t>
        </r>
      </text>
    </comment>
    <comment authorId="0" ref="Q4">
      <text>
        <r>
          <rPr>
            <sz val="9"/>
            <color indexed="81"/>
            <rFont val="Tahoma"/>
            <family val="2"/>
            <charset val="238"/>
          </rPr>
          <t>Zdůvodnění/ upřesnění - např. u zařízení/ vybavení v hodnotě nad 10 tis. Kč odkaz na webové stránky; specifika s ohledem na předmět podnikáni</t>
        </r>
      </text>
    </comment>
    <comment authorId="1" ref="C13">
      <text>
        <r>
          <rPr>
            <sz val="9"/>
            <color indexed="81"/>
            <rFont val="Tahoma"/>
            <family val="2"/>
            <charset val="238"/>
          </rPr>
          <t>příklad pozice, žadatel uvede podle skutečnosti, dle potřeby přidá řádky; každého pracovníka uveďte na samostatném řádku</t>
        </r>
      </text>
    </comment>
    <comment authorId="0" ref="C21">
      <text>
        <r>
          <rPr>
            <sz val="9"/>
            <color indexed="81"/>
            <rFont val="Tahoma"/>
            <family val="2"/>
            <charset val="238"/>
          </rPr>
          <t>Výčet položek jsou pouze možné příklady</t>
        </r>
      </text>
    </comment>
    <comment authorId="0" ref="C30">
      <text>
        <r>
          <rPr>
            <sz val="9"/>
            <color indexed="81"/>
            <rFont val="Tahoma"/>
            <family val="2"/>
            <charset val="238"/>
          </rPr>
          <t xml:space="preserve">Níže rozepište náklady na jednotlivé marketingové nástroje
</t>
        </r>
      </text>
    </comment>
    <comment authorId="0" ref="B37">
      <text>
        <r>
          <rPr>
            <sz val="9"/>
            <color indexed="81"/>
            <rFont val="Tahoma"/>
            <family val="2"/>
            <charset val="238"/>
          </rPr>
          <t>Variabilní náklady se s množstvím vyrobeného zboží/počtem poskytnutých služeb zvyšují. Zároveň se může vzhledem k odebíranému objemu snížit cena kusu</t>
        </r>
      </text>
    </comment>
  </commentList>
</comments>
</file>

<file path=xl/comments2.xml><?xml version="1.0" encoding="utf-8"?>
<comments xmlns="http://schemas.openxmlformats.org/spreadsheetml/2006/main">
  <authors>
    <author>Pokorná Veronika Mgr. (MPSV)</author>
  </authors>
  <commentList>
    <comment authorId="0" ref="F5">
      <text>
        <r>
          <rPr>
            <sz val="9"/>
            <color indexed="81"/>
            <rFont val="Tahoma"/>
            <family val="2"/>
            <charset val="238"/>
          </rPr>
          <t>Popište, jak jste stanovili předpokládané tržby, z čeho Vaše předpoklady vycházejí apod.</t>
        </r>
      </text>
    </comment>
    <comment authorId="0" ref="D31">
      <text>
        <r>
          <rPr>
            <sz val="9"/>
            <color indexed="81"/>
            <rFont val="Tahoma"/>
            <family val="2"/>
            <charset val="238"/>
          </rPr>
          <t xml:space="preserve">Upřesněte zdroj, uveďte způsob stanovení výše
</t>
        </r>
      </text>
    </comment>
  </commentList>
</comments>
</file>

<file path=xl/comments3.xml><?xml version="1.0" encoding="utf-8"?>
<comments xmlns="http://schemas.openxmlformats.org/spreadsheetml/2006/main">
  <authors>
    <author>Pokorná Veronika Mgr. (MPSV)</author>
  </authors>
  <commentList>
    <comment authorId="0" ref="A17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authorId="0" ref="A37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authorId="0" ref="A57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</commentList>
</comments>
</file>

<file path=xl/comments4.xml><?xml version="1.0" encoding="utf-8"?>
<comments xmlns="http://schemas.openxmlformats.org/spreadsheetml/2006/main">
  <authors>
    <author>Pokorná Veronika Mgr. (MPSV)</author>
  </authors>
  <commentList>
    <comment authorId="0" ref="B8">
      <text>
        <r>
          <rPr>
            <sz val="9"/>
            <color indexed="81"/>
            <rFont val="Tahoma"/>
            <family val="2"/>
            <charset val="238"/>
          </rPr>
          <t>Včetně počátečního finančního kapitálu</t>
        </r>
      </text>
    </comment>
  </commentList>
</comments>
</file>

<file path=xl/sharedStrings.xml><?xml version="1.0" encoding="utf-8"?>
<sst xmlns="http://schemas.openxmlformats.org/spreadsheetml/2006/main" count="281" uniqueCount="178">
  <si>
    <t>Fixní náklady</t>
  </si>
  <si>
    <t>Osobní náklady</t>
  </si>
  <si>
    <t>Ostatní fixní náklady</t>
  </si>
  <si>
    <t>Variabilní náklady</t>
  </si>
  <si>
    <t>Úvazek</t>
  </si>
  <si>
    <t>Odvody zaměstnavatele na SP a ZP</t>
  </si>
  <si>
    <t>Celkový měsíční náklad</t>
  </si>
  <si>
    <t>Pracovní pozice (PP, DPČ či DPP nad 10 tis. Kč měsíčně)</t>
  </si>
  <si>
    <t>Pracovní pozice (DPP do 10 tis. Kč)</t>
  </si>
  <si>
    <t>Počet hodin/měsíc</t>
  </si>
  <si>
    <t>Hodinová mzda</t>
  </si>
  <si>
    <t>Název položky</t>
  </si>
  <si>
    <t xml:space="preserve">Pronájem prostor </t>
  </si>
  <si>
    <t>Spotřeba energií</t>
  </si>
  <si>
    <t>Poplatky za internet a telefony</t>
  </si>
  <si>
    <t>Kancelářské potřeby</t>
  </si>
  <si>
    <t>Propagace, reklama</t>
  </si>
  <si>
    <t>Opravy a údržba</t>
  </si>
  <si>
    <t>Úklid</t>
  </si>
  <si>
    <t>Bankovní poplatky, pojištění, ostatní</t>
  </si>
  <si>
    <t>Fixní náklady měsíčně CELKEM</t>
  </si>
  <si>
    <t>Měsíční výnosy sociálního podniku</t>
  </si>
  <si>
    <t>Hospodářský výsledek sociálního podniku - výhled 3 roky</t>
  </si>
  <si>
    <t>Měsíc provozu podniku</t>
  </si>
  <si>
    <t>Náklady</t>
  </si>
  <si>
    <t>Výnosy</t>
  </si>
  <si>
    <t>Variabilní náklady měsíčně CELKEM</t>
  </si>
  <si>
    <t>Zpracování účetnictví, administrativy externě</t>
  </si>
  <si>
    <t>Tržby z prodeje vlastního produktu</t>
  </si>
  <si>
    <t>Varianta 1 - pesimistická/rozjezdová/mimosezónní</t>
  </si>
  <si>
    <t>Varianta 2 - reálná/průměrná</t>
  </si>
  <si>
    <t>Varianta 3 - optimistická/sezónní</t>
  </si>
  <si>
    <t>Tržba</t>
  </si>
  <si>
    <t>Počet prodaných ks/poskytnutých služeb</t>
  </si>
  <si>
    <t>Hospodářský výsledek měsíční</t>
  </si>
  <si>
    <t>Hospodářský výsledek kumulativně</t>
  </si>
  <si>
    <t>1. rok</t>
  </si>
  <si>
    <t>2. rok</t>
  </si>
  <si>
    <t>3. rok</t>
  </si>
  <si>
    <t>Komentáře:</t>
  </si>
  <si>
    <t>Psychosociální pracovník</t>
  </si>
  <si>
    <t>Marketingový pracovník</t>
  </si>
  <si>
    <t>Osobní náklady CELKEM</t>
  </si>
  <si>
    <t>Veřejné zdroje</t>
  </si>
  <si>
    <t>Dárci</t>
  </si>
  <si>
    <t>Částka</t>
  </si>
  <si>
    <t xml:space="preserve">Poznámka </t>
  </si>
  <si>
    <t>Komentář:</t>
  </si>
  <si>
    <t>Popis zařízení</t>
  </si>
  <si>
    <t>Počet ks</t>
  </si>
  <si>
    <t>Částka za kus</t>
  </si>
  <si>
    <t>Částka celkem</t>
  </si>
  <si>
    <t>Termín pořízení</t>
  </si>
  <si>
    <t>Pravidelné měsíční náklady</t>
  </si>
  <si>
    <t>Náklady za zařízení/ vybavení CELKEM</t>
  </si>
  <si>
    <t>Bod zvratu</t>
  </si>
  <si>
    <t>Bod zvratu je takové množství produkce firmy, při kterém nevzniká žádný zisk ani ztráta. Dosahuje-li firma této produkce, pak se tržby rovnají nákladům.</t>
  </si>
  <si>
    <t>Q</t>
  </si>
  <si>
    <t>Vzorec pro výpočet bodu zvratu:</t>
  </si>
  <si>
    <t>Fixní náklady Vašeho podniku</t>
  </si>
  <si>
    <t>Cena za kus</t>
  </si>
  <si>
    <t>Variabilní náklady za 1 kus produktu</t>
  </si>
  <si>
    <t>Kalkulace ceny produktu</t>
  </si>
  <si>
    <t>Produkt A</t>
  </si>
  <si>
    <t>Produkt B</t>
  </si>
  <si>
    <t>Produkt C</t>
  </si>
  <si>
    <t>Produkt D</t>
  </si>
  <si>
    <t>A</t>
  </si>
  <si>
    <t>B</t>
  </si>
  <si>
    <t>C</t>
  </si>
  <si>
    <t>D</t>
  </si>
  <si>
    <t>E</t>
  </si>
  <si>
    <t xml:space="preserve">Celkem </t>
  </si>
  <si>
    <t>Produkt E</t>
  </si>
  <si>
    <t>Materiál/ suroviny na výrobu</t>
  </si>
  <si>
    <t>Výdaje</t>
  </si>
  <si>
    <t>Příjmy</t>
  </si>
  <si>
    <t>Cash flow</t>
  </si>
  <si>
    <t>Ostatní</t>
  </si>
  <si>
    <t>Celkem</t>
  </si>
  <si>
    <t>Výnosy celkem</t>
  </si>
  <si>
    <t>Náklady celkem</t>
  </si>
  <si>
    <t>Vedoucí CS/mistr/předák</t>
  </si>
  <si>
    <t>Komentář k položce</t>
  </si>
  <si>
    <t>Ostatní výnosy</t>
  </si>
  <si>
    <t>např. IROP, ÚP</t>
  </si>
  <si>
    <t>Zaměstnanec z CS 1</t>
  </si>
  <si>
    <t>Zaměstnanec z CS 2</t>
  </si>
  <si>
    <t>FN</t>
  </si>
  <si>
    <t>Komentář k výpočtu bodu zvratu:</t>
  </si>
  <si>
    <t>Cash flow (peněžní tok) - výhled 3 roky</t>
  </si>
  <si>
    <t>Náklady (fixní + variabilní) měsíčně CELKEM</t>
  </si>
  <si>
    <t>Varianta 3 - optimistická/ sezónní</t>
  </si>
  <si>
    <t>Varianta 2 - reálná/ průměrná</t>
  </si>
  <si>
    <t>Varianta 1 - pesimistická/ rozjezdová/ mimosezónní</t>
  </si>
  <si>
    <t xml:space="preserve"> Manažer podniku</t>
  </si>
  <si>
    <t>Celkem 1. rok</t>
  </si>
  <si>
    <t>Celkem 2. rok</t>
  </si>
  <si>
    <t>Celkem 3. rok</t>
  </si>
  <si>
    <t>Náklady na dopravu</t>
  </si>
  <si>
    <t>Obalový materiál/náklady na zajištění obalu</t>
  </si>
  <si>
    <t>%</t>
  </si>
  <si>
    <t xml:space="preserve">Pozn.: </t>
  </si>
  <si>
    <t>1. Náklady je třeba rozepsat položkově, souhrnné položky u některých typů provozů nejsou dostatečně transparentní.</t>
  </si>
  <si>
    <t>2. Kalkulace nákladů by měla být provázaná s kalkulací ceny (možnost ověřit správnost výpočtů a provázanost informací mezi jednotlivými listy).</t>
  </si>
  <si>
    <t>Dotace OPZ (bez spolufinancování)</t>
  </si>
  <si>
    <t>Přepočet hrubá mzda</t>
  </si>
  <si>
    <t>Produkt (výrobek/služba)</t>
  </si>
  <si>
    <t>Komentář</t>
  </si>
  <si>
    <t>Kalkulace</t>
  </si>
  <si>
    <t>Pozn.: Popište, co je Vaším produktem, jakým způsobem byla stanovena cena, jaká je marže. Uveďte detailní propočet.</t>
  </si>
  <si>
    <t>Příklady: možno i jako balíček služeb (v obchodě průměrný zákazník, v gastro typický zákazník apod.)</t>
  </si>
  <si>
    <t>Hrubá mzda (úvazek 1,0)</t>
  </si>
  <si>
    <t>Po vypracování FP odstraňte z celého vzoru všechny komentáře s instrukcemi k vyplnění. Pro vysvětlení hodnot využívejte výhradně pole s textovým obsahem, nepoužívejte vkládání komentářů k buňkám. Finanční plán stručně okomentujte v Podnikatelském plánu.</t>
  </si>
  <si>
    <t>Jednorázové náklady</t>
  </si>
  <si>
    <t>Ostatní výnosy - dotace OPZ</t>
  </si>
  <si>
    <t>Ostatní výnosy - další dotace, dary apod.</t>
  </si>
  <si>
    <t>Pozn.:</t>
  </si>
  <si>
    <t>Vysvětlete, jakým způsobem jste cash flow naplánovali - zohlednění splatnosti faktur, plateb v hotovosti, čtvrtletní/měsíční náklady atd.</t>
  </si>
  <si>
    <t>Dotace OPZ je vyplácena ve formě záloh následujícím způsobem: 1. na začátku realizace projektu dojde k proplacení 50% dotace; 2. v průběhu realizace projektu se zpravidla každých 6 měsíců předkládá Zpráva o realizaci a Žádost o platbu, přičemž k proplacení dochází 1-2 měsíce po předložení; 3. závěrečná Žádost o platbu se předkládá do 2 měsíců po ukončení relizace projektu, k proplacení dochází 1-2 měsíce poté.</t>
  </si>
  <si>
    <t>variabilní náklady za ks/jednu službu</t>
  </si>
  <si>
    <t>fixní náklady za měsíc</t>
  </si>
  <si>
    <t>množství produkce za měsíc</t>
  </si>
  <si>
    <t>1. Doporučujeme komentovat, kdy jsou očekávány jednotlivé fáze/varianty, příp. za jakých podmínek, informace musí být provázané s listem HV.</t>
  </si>
  <si>
    <t>2. Varianty nejsou nezbytné tři, požadujeme minimálně dvě.</t>
  </si>
  <si>
    <t>3. Varianty nejsou nezbytné tři, požadujeme minimálně dvě.</t>
  </si>
  <si>
    <t>Zdůvodnění potřebnosti/ technické parametry/ odkaz na webové stránky</t>
  </si>
  <si>
    <t>Výrobní cena</t>
  </si>
  <si>
    <t>Prodejní cena</t>
  </si>
  <si>
    <t>Marže</t>
  </si>
  <si>
    <t>Pozn.: V tomto přehledu uvede již existující subjekt, jaký byl jeho vývoj hospodářského výsledku v čase (poslední roky)</t>
  </si>
  <si>
    <t>Vývoj hospodářského výsledku (relevantní pro subjekty svou činnost již provozující)</t>
  </si>
  <si>
    <t>Rok ……</t>
  </si>
  <si>
    <t>Rok …..</t>
  </si>
  <si>
    <t>Rok …….</t>
  </si>
  <si>
    <t>P</t>
  </si>
  <si>
    <t>VN</t>
  </si>
  <si>
    <t>Prodejní cena za 1 kus produktu</t>
  </si>
  <si>
    <t>prodejní cena za 1 ks produktu</t>
  </si>
  <si>
    <t xml:space="preserve">Pozn.: Musí být v souladu s informacemi z ostatních listů finančního plánu. </t>
  </si>
  <si>
    <t>Q = FN / (P - VN)</t>
  </si>
  <si>
    <t>Portfolio výrobků</t>
  </si>
  <si>
    <t>Produkt</t>
  </si>
  <si>
    <t>P (prodejní cena 1 ks produktu)</t>
  </si>
  <si>
    <t>Q (množství produkce za měsíc)</t>
  </si>
  <si>
    <t>Produkt F</t>
  </si>
  <si>
    <t>VN (variabilní náklady)</t>
  </si>
  <si>
    <t>Výnosy z prodeje konkrétního výrobku</t>
  </si>
  <si>
    <t>Celkové náklady na prodej konkrétního výrobku</t>
  </si>
  <si>
    <t>Produkt G</t>
  </si>
  <si>
    <t>Produkt H</t>
  </si>
  <si>
    <t>Produkt CH</t>
  </si>
  <si>
    <t>Produkt I</t>
  </si>
  <si>
    <t>Produkt J</t>
  </si>
  <si>
    <t>Produkt K</t>
  </si>
  <si>
    <t>Produkt L</t>
  </si>
  <si>
    <t>Produkt M</t>
  </si>
  <si>
    <t>Produkt N</t>
  </si>
  <si>
    <t>Produkt O</t>
  </si>
  <si>
    <t>Produkt P</t>
  </si>
  <si>
    <t>Produkt Q</t>
  </si>
  <si>
    <t>Produkt R</t>
  </si>
  <si>
    <t>Produkt S</t>
  </si>
  <si>
    <t>Produkt T</t>
  </si>
  <si>
    <t>Produkt U</t>
  </si>
  <si>
    <t>Produkt V</t>
  </si>
  <si>
    <t>Produkt W</t>
  </si>
  <si>
    <t>Produkt X</t>
  </si>
  <si>
    <t>Produkt Y</t>
  </si>
  <si>
    <t>Produkt Z</t>
  </si>
  <si>
    <t>Celkové výnosy z prodeje výrobků</t>
  </si>
  <si>
    <t>Celkové náklady na výrobu výrobků</t>
  </si>
  <si>
    <t>Součet všech výnosů z prodeje výrobků</t>
  </si>
  <si>
    <t>Součet všech nákladů na výrobu výrobků a fixních nákladů</t>
  </si>
  <si>
    <t>Vzorec pro výpočet bodu zvratu</t>
  </si>
  <si>
    <t xml:space="preserve">Pokud je bod zvratu záporný, podnik nikdy nezačně vydělávat. </t>
  </si>
  <si>
    <t>Bod zvratu - k využití v případě řady výrobků/ služeb různé ceny</t>
  </si>
  <si>
    <t>Bod zvratu - k využití v případě jednoho klíčového výrobku/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</si>
</sst>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87">
    <xf borderId="0" fillId="0" fontId="0" numFmtId="0" xfId="0"/>
    <xf applyAlignment="1" borderId="0" fillId="0" fontId="0" numFmtId="0" xfId="0">
      <alignment horizontal="left" vertical="center"/>
    </xf>
    <xf applyAlignment="1" applyNumberFormat="1" borderId="0" fillId="0" fontId="0" numFmtId="4" xfId="0">
      <alignment horizontal="left" vertical="center"/>
    </xf>
    <xf applyAlignment="1" applyBorder="1" borderId="4" fillId="0" fontId="0" numFmtId="0" xfId="0">
      <alignment horizontal="left" shrinkToFit="1" vertical="center" wrapText="1"/>
    </xf>
    <xf applyAlignment="1" applyFill="1" applyFont="1" borderId="0" fillId="5" fontId="1" numFmtId="0" xfId="0">
      <alignment horizontal="center" vertical="center"/>
    </xf>
    <xf applyAlignment="1" applyFill="1" borderId="0" fillId="5" fontId="0" numFmtId="0" xfId="0">
      <alignment horizontal="center" vertical="center"/>
    </xf>
    <xf applyAlignment="1" applyFill="1" borderId="0" fillId="5" fontId="0" numFmtId="0" xfId="0">
      <alignment horizontal="left" vertical="center"/>
    </xf>
    <xf applyAlignment="1" applyFill="1" applyNumberFormat="1" borderId="0" fillId="5" fontId="0" numFmtId="4" xfId="0">
      <alignment horizontal="left" vertical="center"/>
    </xf>
    <xf applyAlignment="1" applyBorder="1" applyFill="1" applyFont="1" applyNumberFormat="1" borderId="1" fillId="3" fontId="1" numFmtId="4" xfId="0">
      <alignment horizontal="center" vertical="center"/>
    </xf>
    <xf applyAlignment="1" applyBorder="1" applyFill="1" applyFont="1" borderId="1" fillId="2" fontId="4" numFmtId="0" xfId="0">
      <alignment horizontal="center" shrinkToFit="1" vertical="center" wrapText="1"/>
    </xf>
    <xf applyAlignment="1" applyBorder="1" applyNumberFormat="1" borderId="1" fillId="0" fontId="0" numFmtId="4" xfId="0">
      <alignment horizontal="center" shrinkToFit="1" vertical="center" wrapText="1"/>
    </xf>
    <xf applyAlignment="1" applyBorder="1" applyFill="1" applyFont="1" applyNumberFormat="1" borderId="1" fillId="2" fontId="4" numFmtId="4" xfId="0">
      <alignment horizontal="center" shrinkToFit="1" vertical="center" wrapText="1"/>
    </xf>
    <xf applyAlignment="1" applyFill="1" applyNumberFormat="1" borderId="0" fillId="5" fontId="0" numFmtId="4" xfId="0">
      <alignment horizontal="center" vertical="center"/>
    </xf>
    <xf applyAlignment="1" applyNumberFormat="1" borderId="0" fillId="0" fontId="0" numFmtId="4" xfId="0">
      <alignment horizontal="center" vertical="center"/>
    </xf>
    <xf applyAlignment="1" borderId="0" fillId="0" fontId="0" numFmtId="0" xfId="0">
      <alignment horizontal="center" vertical="center"/>
    </xf>
    <xf applyAlignment="1" applyBorder="1" applyFill="1" applyFont="1" borderId="4" fillId="2" fontId="4" numFmtId="0" xfId="0">
      <alignment horizontal="center" shrinkToFit="1" vertical="center" wrapText="1"/>
    </xf>
    <xf applyAlignment="1" applyFill="1" borderId="0" fillId="5" fontId="0" numFmtId="0" xfId="0">
      <alignment horizontal="center" textRotation="90" vertical="center"/>
    </xf>
    <xf applyAlignment="1" applyBorder="1" applyFill="1" applyFont="1" applyNumberFormat="1" borderId="1" fillId="4" fontId="1" numFmtId="4" xfId="0">
      <alignment horizontal="center" vertical="center"/>
    </xf>
    <xf applyFill="1" applyFont="1" borderId="0" fillId="5" fontId="1" numFmtId="0" xfId="0"/>
    <xf applyAlignment="1" applyFill="1" borderId="0" fillId="5" fontId="0" numFmtId="0" xfId="0">
      <alignment horizontal="center" shrinkToFit="1" vertical="center" wrapText="1"/>
    </xf>
    <xf applyAlignment="1" applyFill="1" borderId="0" fillId="5" fontId="0" numFmtId="0" xfId="0">
      <alignment shrinkToFit="1" vertical="center" wrapText="1"/>
    </xf>
    <xf applyAlignment="1" applyBorder="1" applyFill="1" applyFont="1" borderId="1" fillId="5" fontId="3" numFmtId="0" xfId="0">
      <alignment shrinkToFit="1" vertical="center" wrapText="1"/>
    </xf>
    <xf applyAlignment="1" applyBorder="1" applyFill="1" borderId="1" fillId="5" fontId="0" numFmtId="0" xfId="0">
      <alignment shrinkToFit="1" vertical="center" wrapText="1"/>
    </xf>
    <xf applyFill="1" applyFont="1" borderId="0" fillId="5" fontId="0" numFmtId="0" xfId="0"/>
    <xf applyAlignment="1" applyBorder="1" applyFill="1" applyFont="1" borderId="1" fillId="5" fontId="1" numFmtId="0" xfId="0">
      <alignment horizontal="center" vertical="center"/>
    </xf>
    <xf applyAlignment="1" applyFill="1" applyFont="1" borderId="0" fillId="5" fontId="0" numFmtId="0" xfId="0">
      <alignment horizontal="center" vertical="center"/>
    </xf>
    <xf applyAlignment="1" applyBorder="1" applyFill="1" applyFont="1" borderId="1" fillId="5" fontId="0" numFmtId="0" xfId="0">
      <alignment horizontal="center" vertical="center"/>
    </xf>
    <xf applyAlignment="1" applyBorder="1" applyFill="1" applyFont="1" applyNumberFormat="1" borderId="1" fillId="5" fontId="0" numFmtId="4" xfId="0">
      <alignment horizontal="center" vertical="center"/>
    </xf>
    <xf applyAlignment="1" applyFill="1" borderId="0" fillId="5" fontId="0" numFmtId="0" xfId="0">
      <alignment horizontal="center" shrinkToFit="1" vertical="center" wrapText="1"/>
    </xf>
    <xf applyAlignment="1" applyBorder="1" applyFill="1" borderId="0" fillId="5" fontId="0" numFmtId="0" xfId="0">
      <alignment shrinkToFit="1" vertical="center" wrapText="1"/>
    </xf>
    <xf applyAlignment="1" applyBorder="1" applyFill="1" borderId="1" fillId="8" fontId="0" numFmtId="0" xfId="0">
      <alignment shrinkToFit="1" vertical="center" wrapText="1"/>
    </xf>
    <xf applyAlignment="1" applyBorder="1" applyFill="1" borderId="1" fillId="5" fontId="0" numFmtId="0" xfId="0">
      <alignment horizontal="left" vertical="center"/>
    </xf>
    <xf applyAlignment="1" applyBorder="1" applyFill="1" borderId="1" fillId="5" fontId="0" numFmtId="0" xfId="0">
      <alignment horizontal="center" vertical="center"/>
    </xf>
    <xf applyAlignment="1" applyBorder="1" applyFill="1" applyFont="1" borderId="0" fillId="5" fontId="5" numFmtId="0" xfId="0">
      <alignment vertical="center"/>
    </xf>
    <xf applyAlignment="1" applyBorder="1" applyFill="1" applyFont="1" borderId="5" fillId="5" fontId="0" numFmtId="0" xfId="0">
      <alignment horizontal="center" vertical="center"/>
    </xf>
    <xf applyAlignment="1" applyBorder="1" applyFill="1" applyFont="1" borderId="0" fillId="5" fontId="0" numFmtId="0" xfId="0">
      <alignment horizontal="center" vertical="center"/>
    </xf>
    <xf applyBorder="1" applyFill="1" applyFont="1" borderId="0" fillId="5" fontId="0" numFmtId="0" xfId="0"/>
    <xf applyFont="1" borderId="0" fillId="0" fontId="8" numFmtId="0" xfId="0"/>
    <xf applyFont="1" borderId="0" fillId="0" fontId="5" numFmtId="0" xfId="0"/>
    <xf applyNumberFormat="1" borderId="0" fillId="0" fontId="0" numFmtId="4" xfId="0"/>
    <xf applyAlignment="1" applyBorder="1" applyFill="1" applyFont="1" applyNumberFormat="1" borderId="1" fillId="8" fontId="4" numFmtId="4" xfId="0">
      <alignment horizontal="center" shrinkToFit="1" vertical="center" wrapText="1"/>
    </xf>
    <xf applyAlignment="1" applyBorder="1" applyFill="1" applyNumberFormat="1" borderId="1" fillId="5" fontId="0" numFmtId="4" xfId="0">
      <alignment horizontal="center" shrinkToFit="1" vertical="center" wrapText="1"/>
    </xf>
    <xf applyAlignment="1" applyFill="1" applyNumberFormat="1" borderId="0" fillId="5" fontId="0" numFmtId="4" xfId="0">
      <alignment horizontal="center" shrinkToFit="1" vertical="center" wrapText="1"/>
    </xf>
    <xf applyAlignment="1" applyBorder="1" applyFill="1" applyFont="1" borderId="1" fillId="8" fontId="4" numFmtId="0" xfId="0">
      <alignment horizontal="center" shrinkToFit="1" vertical="center" wrapText="1"/>
    </xf>
    <xf applyAlignment="1" applyBorder="1" applyFill="1" applyFont="1" borderId="0" fillId="5" fontId="3" numFmtId="0" xfId="0">
      <alignment shrinkToFit="1" vertical="center" wrapText="1"/>
    </xf>
    <xf applyAlignment="1" applyBorder="1" applyFill="1" applyNumberFormat="1" borderId="1" fillId="5" fontId="0" numFmtId="4" xfId="0">
      <alignment horizontal="left" vertical="center"/>
    </xf>
    <xf applyAlignment="1" applyBorder="1" applyFill="1" applyNumberFormat="1" borderId="1" fillId="5" fontId="0" numFmtId="4" xfId="0">
      <alignment horizontal="center" vertical="center"/>
    </xf>
    <xf applyAlignment="1" applyBorder="1" applyFill="1" applyFont="1" borderId="1" fillId="5" fontId="10" numFmtId="0" xfId="0">
      <alignment horizontal="left" vertical="center"/>
    </xf>
    <xf applyAlignment="1" applyBorder="1" applyFill="1" applyFont="1" borderId="1" fillId="5" fontId="10" numFmtId="0" xfId="0">
      <alignment horizontal="center" vertical="center"/>
    </xf>
    <xf applyAlignment="1" applyFill="1" applyFont="1" borderId="0" fillId="5" fontId="10" numFmtId="0" xfId="0">
      <alignment horizontal="center" vertical="center"/>
    </xf>
    <xf applyFill="1" applyFont="1" borderId="0" fillId="5" fontId="10" numFmtId="0" xfId="0"/>
    <xf applyAlignment="1" applyBorder="1" applyFill="1" applyFont="1" borderId="0" fillId="5" fontId="5" numFmtId="0" xfId="0">
      <alignment horizontal="center" vertical="center"/>
    </xf>
    <xf applyBorder="1" applyFill="1" applyFont="1" borderId="6" fillId="9" fontId="7" numFmtId="0" xfId="0"/>
    <xf applyAlignment="1" applyBorder="1" applyFill="1" applyFont="1" borderId="7" fillId="9" fontId="0" numFmtId="0" xfId="0">
      <alignment horizontal="center" vertical="center"/>
    </xf>
    <xf applyAlignment="1" applyBorder="1" applyFill="1" applyFont="1" borderId="8" fillId="9" fontId="0" numFmtId="0" xfId="0">
      <alignment horizontal="center" vertical="center"/>
    </xf>
    <xf applyBorder="1" applyFill="1" applyFont="1" borderId="9" fillId="5" fontId="4" numFmtId="0" xfId="0"/>
    <xf applyAlignment="1" applyBorder="1" applyFill="1" applyFont="1" borderId="10" fillId="5" fontId="1" numFmtId="0" xfId="0">
      <alignment horizontal="center" vertical="center"/>
    </xf>
    <xf applyBorder="1" applyFill="1" applyFont="1" borderId="9" fillId="5" fontId="3" numFmtId="0" xfId="0"/>
    <xf applyAlignment="1" applyBorder="1" applyFill="1" applyFont="1" borderId="10" fillId="5" fontId="0" numFmtId="0" xfId="0">
      <alignment horizontal="center" vertical="center"/>
    </xf>
    <xf applyBorder="1" applyFill="1" applyFont="1" borderId="9" fillId="6" fontId="4" numFmtId="0" xfId="0"/>
    <xf applyBorder="1" applyFill="1" applyFont="1" borderId="9" fillId="8" fontId="4" numFmtId="0" xfId="0"/>
    <xf applyBorder="1" applyFill="1" applyFont="1" borderId="9" fillId="7" fontId="4" numFmtId="0" xfId="0"/>
    <xf applyBorder="1" applyFill="1" applyFont="1" borderId="11" fillId="5" fontId="3" numFmtId="0" xfId="0"/>
    <xf applyAlignment="1" applyBorder="1" applyFill="1" applyFont="1" borderId="12" fillId="5" fontId="0" numFmtId="0" xfId="0">
      <alignment horizontal="center" vertical="center"/>
    </xf>
    <xf applyBorder="1" applyFill="1" applyFont="1" borderId="11" fillId="5" fontId="4" numFmtId="0" xfId="0"/>
    <xf applyAlignment="1" applyBorder="1" applyFill="1" applyFont="1" borderId="9" fillId="5" fontId="9" numFmtId="0" xfId="0">
      <alignment horizontal="left" vertical="center"/>
    </xf>
    <xf applyAlignment="1" applyBorder="1" applyFill="1" applyFont="1" borderId="10" fillId="5" fontId="10" numFmtId="0" xfId="0">
      <alignment horizontal="center" vertical="center"/>
    </xf>
    <xf applyAlignment="1" applyBorder="1" applyFill="1" applyFont="1" borderId="11" fillId="5" fontId="3" numFmtId="0" xfId="0">
      <alignment horizontal="left" vertical="center"/>
    </xf>
    <xf applyAlignment="1" applyBorder="1" applyFill="1" applyFont="1" borderId="14" fillId="5" fontId="0" numFmtId="0" xfId="0">
      <alignment horizontal="center" vertical="center"/>
    </xf>
    <xf applyBorder="1" applyFill="1" applyFont="1" borderId="11" fillId="9" fontId="7" numFmtId="0" xfId="0"/>
    <xf applyAlignment="1" applyBorder="1" applyFill="1" applyFont="1" borderId="0" fillId="9" fontId="0" numFmtId="0" xfId="0">
      <alignment horizontal="center" vertical="center"/>
    </xf>
    <xf applyAlignment="1" applyBorder="1" applyFill="1" applyFont="1" borderId="12" fillId="9" fontId="0" numFmtId="0" xfId="0">
      <alignment horizontal="center" vertical="center"/>
    </xf>
    <xf applyBorder="1" applyFill="1" applyFont="1" borderId="11" fillId="5" fontId="0" numFmtId="0" xfId="0"/>
    <xf applyBorder="1" applyFill="1" applyFont="1" borderId="13" fillId="5" fontId="0" numFmtId="0" xfId="0"/>
    <xf applyBorder="1" applyFill="1" applyFont="1" borderId="15" fillId="5" fontId="0" numFmtId="0" xfId="0"/>
    <xf applyAlignment="1" applyBorder="1" applyFill="1" applyFont="1" borderId="16" fillId="5" fontId="0" numFmtId="0" xfId="0">
      <alignment horizontal="center" vertical="center"/>
    </xf>
    <xf applyAlignment="1" applyBorder="1" applyFill="1" applyFont="1" borderId="17" fillId="5" fontId="0" numFmtId="0" xfId="0">
      <alignment horizontal="center" vertical="center"/>
    </xf>
    <xf applyAlignment="1" applyFill="1" borderId="0" fillId="5" fontId="0" numFmtId="0" xfId="0">
      <alignment horizontal="center" shrinkToFit="1" vertical="center" wrapText="1"/>
    </xf>
    <xf applyFont="1" borderId="0" fillId="0" fontId="11" numFmtId="0" xfId="0"/>
    <xf applyFont="1" borderId="0" fillId="0" fontId="1" numFmtId="0" xfId="0"/>
    <xf applyFont="1" borderId="0" fillId="0" fontId="12" numFmtId="0" xfId="0"/>
    <xf applyAlignment="1" applyBorder="1" applyFill="1" applyFont="1" borderId="15" fillId="5" fontId="3" numFmtId="0" xfId="0">
      <alignment horizontal="left" vertical="center"/>
    </xf>
    <xf applyAlignment="1" applyBorder="1" applyFill="1" applyFont="1" borderId="1" fillId="10" fontId="1" numFmtId="0" xfId="0">
      <alignment shrinkToFit="1" vertical="center" wrapText="1"/>
    </xf>
    <xf applyBorder="1" applyFill="1" applyFont="1" borderId="9" fillId="8" fontId="13" numFmtId="0" xfId="0"/>
    <xf applyBorder="1" applyFill="1" applyFont="1" borderId="18" fillId="5" fontId="4" numFmtId="0" xfId="0"/>
    <xf applyAlignment="1" applyBorder="1" applyFill="1" applyFont="1" borderId="19" fillId="5" fontId="1" numFmtId="0" xfId="0">
      <alignment horizontal="center" vertical="center"/>
    </xf>
    <xf applyAlignment="1" applyBorder="1" applyFill="1" borderId="20" fillId="11" fontId="0" numFmtId="0" xfId="0">
      <alignment horizontal="center"/>
    </xf>
    <xf applyAlignment="1" applyBorder="1" applyFill="1" applyFont="1" borderId="21" fillId="11" fontId="5" numFmtId="0" xfId="0">
      <alignment horizontal="center"/>
    </xf>
    <xf applyAlignment="1" applyBorder="1" applyFill="1" applyFont="1" applyNumberFormat="1" borderId="1" fillId="6" fontId="5" numFmtId="4" xfId="0">
      <alignment horizontal="center" vertical="center"/>
    </xf>
    <xf applyAlignment="1" applyBorder="1" applyFill="1" applyFont="1" applyNumberFormat="1" borderId="1" fillId="6" fontId="4" numFmtId="4" xfId="0">
      <alignment horizontal="center" shrinkToFit="1" vertical="center" wrapText="1"/>
    </xf>
    <xf applyAlignment="1" applyBorder="1" applyFill="1" borderId="0" fillId="5" fontId="0" numFmtId="0" xfId="0">
      <alignment horizontal="left" vertical="center"/>
    </xf>
    <xf applyAlignment="1" applyBorder="1" applyFill="1" applyFont="1" applyNumberFormat="1" borderId="0" fillId="5" fontId="4" numFmtId="4" xfId="0">
      <alignment horizontal="center" shrinkToFit="1" vertical="center" wrapText="1"/>
    </xf>
    <xf applyAlignment="1" applyBorder="1" applyFill="1" applyFont="1" applyNumberFormat="1" borderId="0" fillId="5" fontId="1" numFmtId="4" xfId="0">
      <alignment horizontal="center" vertical="center"/>
    </xf>
    <xf applyAlignment="1" applyBorder="1" applyFill="1" applyFont="1" applyNumberFormat="1" borderId="0" fillId="5" fontId="5" numFmtId="4" xfId="0">
      <alignment horizontal="center" vertical="center"/>
    </xf>
    <xf applyAlignment="1" applyBorder="1" applyFill="1" applyFont="1" borderId="22" fillId="5" fontId="1" numFmtId="0" xfId="0">
      <alignment horizontal="center" vertical="center"/>
    </xf>
    <xf applyAlignment="1" applyBorder="1" applyFill="1" applyFont="1" borderId="2" fillId="5" fontId="0" numFmtId="0" xfId="0">
      <alignment horizontal="center" vertical="center"/>
    </xf>
    <xf applyAlignment="1" applyBorder="1" applyFill="1" applyFont="1" borderId="9" fillId="5" fontId="0" numFmtId="0" xfId="0">
      <alignment horizontal="center" vertical="center"/>
    </xf>
    <xf applyAlignment="1" applyBorder="1" applyFill="1" applyFont="1" applyNumberFormat="1" borderId="10" fillId="5" fontId="0" numFmtId="9" xfId="0">
      <alignment horizontal="center" vertical="center"/>
    </xf>
    <xf applyAlignment="1" applyBorder="1" applyFill="1" applyFont="1" borderId="23" fillId="5" fontId="0" numFmtId="0" xfId="0">
      <alignment horizontal="center" vertical="center"/>
    </xf>
    <xf applyAlignment="1" applyBorder="1" applyFill="1" applyFont="1" borderId="24" fillId="5" fontId="0" numFmtId="0" xfId="0">
      <alignment horizontal="center" vertical="center"/>
    </xf>
    <xf applyAlignment="1" applyBorder="1" applyFill="1" applyFont="1" borderId="25" fillId="5" fontId="1" numFmtId="0" xfId="0">
      <alignment horizontal="center" vertical="center"/>
    </xf>
    <xf applyAlignment="1" applyBorder="1" applyFill="1" applyFont="1" borderId="26" fillId="5" fontId="1" numFmtId="0" xfId="0">
      <alignment horizontal="center" vertical="center"/>
    </xf>
    <xf applyAlignment="1" applyFill="1" applyFont="1" borderId="0" fillId="5" fontId="11" numFmtId="0" xfId="0">
      <alignment horizontal="left" vertical="center"/>
    </xf>
    <xf applyFill="1" applyFont="1" borderId="0" fillId="5" fontId="15" numFmtId="0" xfId="0"/>
    <xf applyAlignment="1" applyFill="1" applyFont="1" borderId="0" fillId="5" fontId="17" numFmtId="0" xfId="0">
      <alignment horizontal="left" vertical="center"/>
    </xf>
    <xf applyFont="1" borderId="0" fillId="0" fontId="17" numFmtId="0" xfId="0"/>
    <xf applyAlignment="1" applyFill="1" applyFont="1" borderId="0" fillId="5" fontId="16" numFmtId="0" xfId="0">
      <alignment vertical="center"/>
    </xf>
    <xf applyAlignment="1" applyFill="1" applyFont="1" borderId="0" fillId="5" fontId="15" numFmtId="0" xfId="0">
      <alignment vertical="center"/>
    </xf>
    <xf applyAlignment="1" applyFill="1" applyFont="1" borderId="0" fillId="5" fontId="11" numFmtId="0" xfId="0">
      <alignment horizontal="center" vertical="center" wrapText="1"/>
    </xf>
    <xf applyAlignment="1" applyFill="1" borderId="0" fillId="0" fontId="0" numFmtId="0" xfId="0">
      <alignment horizontal="center" vertical="center"/>
    </xf>
    <xf applyFill="1" applyFont="1" borderId="0" fillId="5" fontId="11" numFmtId="0" xfId="0"/>
    <xf applyAlignment="1" applyFill="1" applyFont="1" borderId="0" fillId="5" fontId="18" numFmtId="0" xfId="0">
      <alignment horizontal="left" vertical="center"/>
    </xf>
    <xf applyAlignment="1" applyFill="1" applyFont="1" borderId="0" fillId="5" fontId="18" numFmtId="0" xfId="0">
      <alignment horizontal="center" vertical="center"/>
    </xf>
    <xf applyFill="1" applyFont="1" borderId="0" fillId="5" fontId="18" numFmtId="0" xfId="0"/>
    <xf applyAlignment="1" applyBorder="1" applyFill="1" applyNumberFormat="1" borderId="0" fillId="5" fontId="0" numFmtId="4" xfId="0">
      <alignment horizontal="center" shrinkToFit="1" vertical="center" wrapText="1"/>
    </xf>
    <xf applyFill="1" applyFont="1" borderId="0" fillId="6" fontId="5" numFmtId="0" xfId="0"/>
    <xf applyFill="1" borderId="0" fillId="6" fontId="0" numFmtId="0" xfId="0"/>
    <xf applyFont="1" borderId="0" fillId="0" fontId="19" numFmtId="0" xfId="0"/>
    <xf applyBorder="1" applyFill="1" applyFont="1" borderId="1" fillId="9" fontId="7" numFmtId="0" xfId="0"/>
    <xf applyAlignment="1" applyFill="1" applyFont="1" applyNumberFormat="1" borderId="0" fillId="5" fontId="5" numFmtId="0" xfId="0">
      <alignment horizontal="center" vertical="center"/>
    </xf>
    <xf applyAlignment="1" applyFont="1" applyNumberFormat="1" borderId="0" fillId="0" fontId="5" numFmtId="0" xfId="0">
      <alignment horizontal="center" vertical="center"/>
    </xf>
    <xf applyAlignment="1" applyBorder="1" applyFill="1" applyFont="1" applyNumberFormat="1" borderId="1" fillId="6" fontId="0" numFmtId="4" xfId="0">
      <alignment horizontal="center" vertical="center"/>
    </xf>
    <xf applyAlignment="1" applyBorder="1" applyFill="1" applyFont="1" applyNumberFormat="1" borderId="1" fillId="8" fontId="0" numFmtId="4" xfId="0">
      <alignment horizontal="center" vertical="center"/>
    </xf>
    <xf applyAlignment="1" applyBorder="1" applyFill="1" applyFont="1" applyNumberFormat="1" borderId="1" fillId="8" fontId="1" numFmtId="4" xfId="0">
      <alignment horizontal="center" vertical="center"/>
    </xf>
    <xf applyAlignment="1" applyBorder="1" applyFill="1" applyFont="1" applyNumberFormat="1" borderId="1" fillId="7" fontId="8" numFmtId="4" xfId="0">
      <alignment horizontal="center" vertical="center"/>
    </xf>
    <xf applyAlignment="1" applyBorder="1" applyFill="1" applyFont="1" borderId="0" fillId="5" fontId="20" numFmtId="0" xfId="0">
      <alignment horizontal="left" vertical="center"/>
    </xf>
    <xf applyFill="1" applyFont="1" borderId="0" fillId="6" fontId="1" numFmtId="0" xfId="0"/>
    <xf applyAlignment="1" borderId="0" fillId="0" fontId="0" numFmtId="0" xfId="0">
      <alignment horizontal="center"/>
    </xf>
    <xf applyAlignment="1" applyFont="1" borderId="0" fillId="0" fontId="22" numFmtId="0" xfId="0">
      <alignment horizontal="center" shrinkToFit="1" vertical="center" wrapText="1"/>
    </xf>
    <xf applyAlignment="1" applyBorder="1" applyFont="1" applyNumberFormat="1" borderId="1" fillId="0" fontId="0" numFmtId="4" xfId="0">
      <alignment horizontal="left" vertical="center"/>
    </xf>
    <xf applyAlignment="1" applyBorder="1" borderId="1" fillId="0" fontId="0" numFmtId="0" xfId="0">
      <alignment horizontal="left" vertical="center"/>
    </xf>
    <xf applyAlignment="1" applyBorder="1" applyFont="1" borderId="1" fillId="0" fontId="0" numFmtId="0" xfId="0">
      <alignment horizontal="left" vertical="center"/>
    </xf>
    <xf applyAlignment="1" applyBorder="1" applyFont="1" borderId="2" fillId="0" fontId="0" numFmtId="0" xfId="0">
      <alignment horizontal="left" vertical="center"/>
    </xf>
    <xf applyAlignment="1" applyBorder="1" applyFont="1" borderId="3" fillId="0" fontId="0" numFmtId="0" xfId="0">
      <alignment horizontal="left" vertical="center"/>
    </xf>
    <xf applyAlignment="1" applyBorder="1" borderId="4" fillId="0" fontId="0" numFmtId="0" xfId="0">
      <alignment horizontal="left" vertical="center"/>
    </xf>
    <xf applyAlignment="1" applyFill="1" applyFont="1" borderId="0" fillId="5" fontId="5" numFmtId="0" xfId="0">
      <alignment horizontal="center" vertical="center"/>
    </xf>
    <xf applyAlignment="1" applyFill="1" applyFont="1" borderId="0" fillId="5" fontId="6" numFmtId="0" xfId="0">
      <alignment horizontal="center" vertical="center"/>
    </xf>
    <xf applyAlignment="1" applyBorder="1" applyFill="1" applyFont="1" borderId="1" fillId="6" fontId="5" numFmtId="0" xfId="0">
      <alignment horizontal="left" vertical="center"/>
    </xf>
    <xf applyAlignment="1" applyBorder="1" borderId="1" fillId="0" fontId="0" numFmtId="0" xfId="0">
      <alignment vertical="center"/>
    </xf>
    <xf applyAlignment="1" applyBorder="1" applyFill="1" applyFont="1" applyNumberFormat="1" borderId="2" fillId="2" fontId="4" numFmtId="4" xfId="0">
      <alignment horizontal="center" vertical="center"/>
    </xf>
    <xf applyAlignment="1" applyBorder="1" borderId="4" fillId="0" fontId="0" numFmtId="0" xfId="0">
      <alignment horizontal="center" vertical="center"/>
    </xf>
    <xf applyAlignment="1" applyBorder="1" applyFill="1" applyFont="1" borderId="2" fillId="2" fontId="4" numFmtId="0" xfId="0">
      <alignment horizontal="center" vertical="center"/>
    </xf>
    <xf applyAlignment="1" applyBorder="1" applyFill="1" applyFont="1" borderId="3" fillId="2" fontId="4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ill="1" applyFont="1" borderId="1" fillId="4" fontId="1" numFmtId="0" xfId="0">
      <alignment horizontal="center" textRotation="90" vertical="center"/>
    </xf>
    <xf applyAlignment="1" applyBorder="1" borderId="1" fillId="0" fontId="0" numFmtId="0" xfId="0">
      <alignment horizontal="center" vertical="center"/>
    </xf>
    <xf applyAlignment="1" applyBorder="1" applyFill="1" applyFont="1" applyNumberFormat="1" borderId="2" fillId="5" fontId="16" numFmtId="4" xfId="0">
      <alignment horizontal="left" vertical="center"/>
    </xf>
    <xf applyAlignment="1" applyBorder="1" applyFill="1" applyFont="1" borderId="4" fillId="5" fontId="16" numFmtId="0" xfId="0">
      <alignment horizontal="left" vertical="center"/>
    </xf>
    <xf applyAlignment="1" applyBorder="1" applyFont="1" applyNumberFormat="1" borderId="2" fillId="0" fontId="0" numFmtId="4" xfId="0">
      <alignment horizontal="left" vertical="center"/>
    </xf>
    <xf applyAlignment="1" applyBorder="1" applyFill="1" applyFont="1" applyNumberFormat="1" borderId="1" fillId="6" fontId="14" numFmtId="4" xfId="0">
      <alignment horizontal="left" vertical="center"/>
    </xf>
    <xf applyAlignment="1" applyBorder="1" applyFill="1" applyFont="1" borderId="1" fillId="6" fontId="14" numFmtId="0" xfId="0">
      <alignment horizontal="left" vertical="center"/>
    </xf>
    <xf applyAlignment="1" applyBorder="1" applyFill="1" applyFont="1" borderId="1" fillId="3" fontId="1" numFmtId="0" xfId="0">
      <alignment horizontal="left" vertical="center"/>
    </xf>
    <xf applyAlignment="1" applyFill="1" applyFont="1" borderId="0" fillId="5" fontId="1" numFmtId="0" xfId="0">
      <alignment horizontal="left" shrinkToFit="1" vertical="center" wrapText="1"/>
    </xf>
    <xf applyAlignment="1" applyFont="1" borderId="0" fillId="0" fontId="1" numFmtId="0" xfId="0">
      <alignment horizontal="left" shrinkToFit="1" vertical="center" wrapText="1"/>
    </xf>
    <xf applyAlignment="1" applyBorder="1" applyFill="1" applyFont="1" borderId="1" fillId="4" fontId="1" numFmtId="0" xfId="0">
      <alignment horizontal="left" vertical="center"/>
    </xf>
    <xf applyAlignment="1" applyBorder="1" applyFill="1" applyFont="1" borderId="1" fillId="6" fontId="5" numFmtId="0" xfId="0">
      <alignment vertical="center"/>
    </xf>
    <xf applyAlignment="1" applyBorder="1" borderId="2" fillId="0" fontId="0" numFmtId="0" xfId="0">
      <alignment horizontal="left" shrinkToFit="1" vertical="center" wrapText="1"/>
    </xf>
    <xf applyAlignment="1" applyBorder="1" borderId="4" fillId="0" fontId="0" numFmtId="0" xfId="0">
      <alignment horizontal="left" shrinkToFit="1" vertical="center" wrapText="1"/>
    </xf>
    <xf applyAlignment="1" applyBorder="1" applyFill="1" applyFont="1" borderId="1" fillId="3" fontId="1" numFmtId="0" xfId="0">
      <alignment horizontal="center" textRotation="90" vertical="center"/>
    </xf>
    <xf applyAlignment="1" applyBorder="1" applyFill="1" borderId="1" fillId="3" fontId="0" numFmtId="0" xfId="0">
      <alignment horizontal="center" textRotation="90" vertical="center"/>
    </xf>
    <xf applyAlignment="1" applyBorder="1" applyFill="1" applyFont="1" borderId="3" fillId="3" fontId="1" numFmtId="0" xfId="0">
      <alignment horizontal="center" vertical="center"/>
    </xf>
    <xf applyAlignment="1" applyBorder="1" applyFill="1" applyFont="1" borderId="4" fillId="3" fontId="1" numFmtId="0" xfId="0">
      <alignment horizontal="center" vertical="center"/>
    </xf>
    <xf applyAlignment="1" applyBorder="1" applyFill="1" applyFont="1" borderId="2" fillId="2" fontId="4" numFmtId="0" xfId="0">
      <alignment horizontal="center" shrinkToFit="1" vertical="center" wrapText="1"/>
    </xf>
    <xf applyAlignment="1" applyBorder="1" applyFill="1" applyFont="1" applyNumberFormat="1" borderId="1" fillId="3" fontId="1" numFmtId="4" xfId="0">
      <alignment horizontal="center" vertical="center"/>
    </xf>
    <xf applyAlignment="1" applyBorder="1" applyFill="1" applyFont="1" borderId="1" fillId="3" fontId="1" numFmtId="0" xfId="0">
      <alignment horizontal="center" vertical="center"/>
    </xf>
    <xf applyAlignment="1" applyBorder="1" applyFill="1" borderId="1" fillId="3" fontId="0" numFmtId="0" xfId="0">
      <alignment horizontal="center" vertical="center"/>
    </xf>
    <xf applyAlignment="1" applyFill="1" applyFont="1" borderId="0" fillId="5" fontId="5" numFmtId="0" xfId="0">
      <alignment horizontal="center" shrinkToFit="1" vertical="center" wrapText="1"/>
    </xf>
    <xf applyAlignment="1" applyFont="1" borderId="0" fillId="0" fontId="6" numFmtId="0" xfId="0">
      <alignment horizontal="center" shrinkToFit="1" vertical="center" wrapText="1"/>
    </xf>
    <xf applyAlignment="1" applyFill="1" applyFont="1" borderId="0" fillId="5" fontId="17" numFmtId="0" xfId="0">
      <alignment horizontal="left" shrinkToFit="1" vertical="center" wrapText="1"/>
    </xf>
    <xf applyAlignment="1" applyBorder="1" applyFill="1" applyFont="1" borderId="1" fillId="10" fontId="1" numFmtId="0" xfId="0">
      <alignment shrinkToFit="1" vertical="center" wrapText="1"/>
    </xf>
    <xf applyAlignment="1" applyBorder="1" applyFill="1" borderId="1" fillId="10" fontId="0" numFmtId="0" xfId="0">
      <alignment shrinkToFit="1" vertical="center" wrapText="1"/>
    </xf>
    <xf applyAlignment="1" applyBorder="1" borderId="1" fillId="0" fontId="0" numFmtId="0" xfId="0">
      <alignment shrinkToFit="1" vertical="center" wrapText="1"/>
    </xf>
    <xf applyAlignment="1" applyBorder="1" applyFill="1" applyFont="1" borderId="1" fillId="8" fontId="4" numFmtId="0" xfId="0">
      <alignment horizontal="left" shrinkToFit="1" vertical="center" wrapText="1"/>
    </xf>
    <xf applyAlignment="1" applyBorder="1" applyFill="1" borderId="1" fillId="8" fontId="0" numFmtId="0" xfId="0">
      <alignment horizontal="left" shrinkToFit="1" vertical="center" wrapText="1"/>
    </xf>
    <xf applyAlignment="1" applyBorder="1" applyFill="1" applyFont="1" borderId="1" fillId="8" fontId="4" numFmtId="0" xfId="0">
      <alignment shrinkToFit="1" vertical="center" wrapText="1"/>
    </xf>
    <xf applyAlignment="1" applyBorder="1" applyFill="1" borderId="1" fillId="8" fontId="0" numFmtId="0" xfId="0">
      <alignment shrinkToFit="1" vertical="center" wrapText="1"/>
    </xf>
    <xf applyAlignment="1" applyFont="1" borderId="0" fillId="0" fontId="5" numFmtId="0" xfId="0">
      <alignment horizontal="center" vertical="center"/>
    </xf>
    <xf applyAlignment="1" applyBorder="1" applyFill="1" applyFont="1" borderId="27" fillId="9" fontId="0" numFmtId="0" xfId="0">
      <alignment horizontal="center" vertical="center"/>
    </xf>
    <xf applyAlignment="1" applyBorder="1" borderId="28" fillId="0" fontId="0" numFmtId="0" xfId="0">
      <alignment horizontal="center" vertical="center"/>
    </xf>
    <xf applyAlignment="1" applyFill="1" applyFont="1" borderId="0" fillId="5" fontId="18" numFmtId="0" xfId="0">
      <alignment horizontal="left" shrinkToFit="1" vertical="center" wrapText="1"/>
    </xf>
    <xf applyAlignment="1" applyFont="1" borderId="0" fillId="0" fontId="18" numFmtId="0" xfId="0">
      <alignment shrinkToFit="1" wrapText="1"/>
    </xf>
    <xf applyAlignment="1" applyFont="1" borderId="0" fillId="0" fontId="18" numFmtId="0" xfId="0"/>
    <xf applyAlignment="1" applyFill="1" applyFont="1" applyNumberFormat="1" borderId="0" fillId="5" fontId="5" numFmtId="0" xfId="0">
      <alignment horizontal="center" shrinkToFit="1" vertical="center" wrapText="1"/>
    </xf>
    <xf applyAlignment="1" borderId="0" fillId="0" fontId="0" numFmtId="0" xfId="0">
      <alignment horizontal="center" shrinkToFit="1" vertical="center" wrapText="1"/>
    </xf>
    <xf applyAlignment="1" applyFont="1" borderId="0" fillId="0" fontId="14" numFmtId="0" xfId="0">
      <alignment horizontal="left" vertical="top"/>
    </xf>
    <xf applyAlignment="1" applyFont="1" borderId="0" fillId="0" fontId="21" numFmtId="0" xfId="0">
      <alignment horizontal="left" vertical="center"/>
    </xf>
    <xf applyAlignment="1" applyFont="1" borderId="0" fillId="0" fontId="19" numFmtId="0" xfId="0">
      <alignment horizontal="left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10" Target="styles.xml" Type="http://schemas.openxmlformats.org/officeDocument/2006/relationships/styles"/>
<Relationship Id="rId11" Target="sharedStrings.xml" Type="http://schemas.openxmlformats.org/officeDocument/2006/relationships/sharedStrings"/>
<Relationship Id="rId12" Target="calcChain.xml" Type="http://schemas.openxmlformats.org/officeDocument/2006/relationships/calcChain"/>
<Relationship Id="rId13" Target="../customXml/item1.xml" Type="http://schemas.openxmlformats.org/officeDocument/2006/relationships/customXml"/>
<Relationship Id="rId14" Target="../customXml/item2.xml" Type="http://schemas.openxmlformats.org/officeDocument/2006/relationships/customXml"/>
<Relationship Id="rId15" Target="../customXml/item3.xml" Type="http://schemas.openxmlformats.org/officeDocument/2006/relationships/customXml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worksheets/sheet5.xml" Type="http://schemas.openxmlformats.org/officeDocument/2006/relationships/worksheet"/>
<Relationship Id="rId6" Target="worksheets/sheet6.xml" Type="http://schemas.openxmlformats.org/officeDocument/2006/relationships/worksheet"/>
<Relationship Id="rId7" Target="worksheets/sheet7.xml" Type="http://schemas.openxmlformats.org/officeDocument/2006/relationships/worksheet"/>
<Relationship Id="rId8" Target="worksheets/sheet8.xml" Type="http://schemas.openxmlformats.org/officeDocument/2006/relationships/worksheet"/>
<Relationship Id="rId9" Target="theme/theme1.xml" Type="http://schemas.openxmlformats.org/officeDocument/2006/relationships/theme"/>
</Relationships>
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10</xdr:col>
      <xdr:colOff>17585</xdr:colOff>
      <xdr:row>7</xdr:row>
      <xdr:rowOff>79130</xdr:rowOff>
    </xdr:from>
    <xdr:ext cx="2046779" cy="409920"/>
    <mc:AlternateContent xmlns:a14="http://schemas.microsoft.com/office/drawing/2010/main" xmlns:mc="http://schemas.openxmlformats.org/markup-compatibility/2006">
      <mc:Choice Requires="a14">
        <xdr:sp macro="" textlink="">
          <xdr:nvSpPr>
            <xdr:cNvPr id="2" name="TextovéPole 1"/>
            <xdr:cNvSpPr txBox="1"/>
          </xdr:nvSpPr>
          <xdr:spPr>
            <a:xfrm>
              <a:off x="8763000" y="1802422"/>
              <a:ext cx="2046779" cy="409920"/>
            </a:xfrm>
            <a:prstGeom prst="rect">
              <a:avLst/>
            </a:prstGeom>
            <a:noFill/>
          </xdr:spPr>
          <xdr:style>
            <a:lnRef idx="0">
              <a:scrgbClr b="0" g="0" r="0"/>
            </a:lnRef>
            <a:fillRef idx="0">
              <a:scrgbClr b="0" g="0" r="0"/>
            </a:fillRef>
            <a:effectRef idx="0">
              <a:scrgbClr b="0" g="0" r="0"/>
            </a:effectRef>
            <a:fontRef idx="minor">
              <a:schemeClr val="tx1"/>
            </a:fontRef>
          </xdr:style>
          <xdr:txBody>
            <a:bodyPr anchor="t" bIns="0" horzOverflow="clip" lIns="0" rIns="0" rtlCol="0" tIns="0" vertOverflow="clip" wrap="non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>
                    <m:nary>
                      <m:naryPr>
                        <m:chr m:val="∑"/>
                        <m:subHide m:val="on"/>
                        <m:supHide m:val="on"/>
                        <m:ctrlPr>
                          <a:rPr i="1" lang="cs-CZ" sz="1100">
                            <a:latin typeface="Cambria Math"/>
                          </a:rPr>
                        </m:ctrlPr>
                      </m:naryPr>
                      <m:sub/>
                      <m:sup/>
                      <m:e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∗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=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+</m:t>
                        </m:r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b="0" i="1" lang="cs-CZ" sz="1100">
                                <a:latin typeface="Cambria Math"/>
                              </a:rPr>
                            </m:ctrlPr>
                          </m:naryPr>
                          <m:sub/>
                          <m:sup/>
                          <m:e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????</m:t>
                            </m:r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∗</m:t>
                            </m:r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??????</m:t>
                            </m:r>
                          </m:e>
                        </m:nary>
                      </m:e>
                    </m:nary>
                  </m:oMath>
                </m:oMathPara>
              </a14:m>
              <a:endParaRPr lang="cs-CZ" sz="1100"/>
            </a:p>
          </xdr:txBody>
        </xdr:sp>
      </mc:Choice>
      <mc:Fallback>
        <xdr:sp macro="" textlink="">
          <xdr:nvSpPr>
            <xdr:cNvPr id="2" name="TextovéPole 1"/>
            <xdr:cNvSpPr txBox="1"/>
          </xdr:nvSpPr>
          <xdr:spPr>
            <a:xfrm>
              <a:off x="8763000" y="1802422"/>
              <a:ext cx="2046779" cy="409920"/>
            </a:xfrm>
            <a:prstGeom prst="rect">
              <a:avLst/>
            </a:prstGeom>
            <a:noFill/>
          </xdr:spPr>
          <xdr:style>
            <a:lnRef idx="0">
              <a:scrgbClr b="0" g="0" r="0"/>
            </a:lnRef>
            <a:fillRef idx="0">
              <a:scrgbClr b="0" g="0" r="0"/>
            </a:fillRef>
            <a:effectRef idx="0">
              <a:scrgbClr b="0" g="0" r="0"/>
            </a:effectRef>
            <a:fontRef idx="minor">
              <a:schemeClr val="tx1"/>
            </a:fontRef>
          </xdr:style>
          <xdr:txBody>
            <a:bodyPr anchor="t" bIns="0" horzOverflow="clip" lIns="0" rIns="0" rtlCol="0" tIns="0" vertOverflow="clip" wrap="none">
              <a:spAutoFit/>
            </a:bodyPr>
            <a:lstStyle/>
            <a:p>
              <a:r>
                <a:rPr i="0" lang="cs-CZ" sz="1100">
                  <a:latin charset="0" panose="02040503050406030204" pitchFamily="18" typeface="Cambria Math"/>
                </a:rPr>
                <a:t>∑▒〖</a:t>
              </a:r>
              <a:r>
                <a:rPr b="0" i="0" lang="cs-CZ" sz="1100">
                  <a:latin charset="0" panose="02040503050406030204" pitchFamily="18" typeface="Cambria Math"/>
                </a:rPr>
                <a:t>????∗????=????+∑▒〖????∗??????〗〗</a:t>
              </a:r>
              <a:endParaRPr lang="cs-CZ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vmlDrawing2.vml" Type="http://schemas.openxmlformats.org/officeDocument/2006/relationships/vmlDrawing"/>
<Relationship Id="rId3" Target="../comments2.xml" Type="http://schemas.openxmlformats.org/officeDocument/2006/relationships/comments"/>
</Relationships>

</file>

<file path=xl/worksheets/_rels/sheet3.xml.rels><?xml version="1.0" encoding="UTF-8" standalone="yes"?>
<Relationships xmlns="http://schemas.openxmlformats.org/package/2006/relationships">
<Relationship Id="rId1" Target="../drawings/vmlDrawing3.vml" Type="http://schemas.openxmlformats.org/officeDocument/2006/relationships/vmlDrawing"/>
<Relationship Id="rId2" Target="../comments3.xml" Type="http://schemas.openxmlformats.org/officeDocument/2006/relationships/comments"/>
</Relationships>

</file>

<file path=xl/worksheets/_rels/sheet4.xml.rels><?xml version="1.0" encoding="UTF-8" standalone="yes"?>
<Relationships xmlns="http://schemas.openxmlformats.org/package/2006/relationships">
<Relationship Id="rId1" Target="../drawings/vmlDrawing4.vml" Type="http://schemas.openxmlformats.org/officeDocument/2006/relationships/vmlDrawing"/>
<Relationship Id="rId2" Target="../comments4.xml" Type="http://schemas.openxmlformats.org/officeDocument/2006/relationships/comments"/>
</Relationships>

</file>

<file path=xl/worksheets/_rels/sheet5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_rels/sheet6.xml.rels><?xml version="1.0" encoding="UTF-8" standalone="yes"?>
<Relationships xmlns="http://schemas.openxmlformats.org/package/2006/relationships">
<Relationship Id="rId1" Target="../printerSettings/printerSettings4.bin" Type="http://schemas.openxmlformats.org/officeDocument/2006/relationships/printerSettings"/>
</Relationships>

</file>

<file path=xl/worksheets/_rels/sheet7.xml.rels><?xml version="1.0" encoding="UTF-8" standalone="yes"?>
<Relationships xmlns="http://schemas.openxmlformats.org/package/2006/relationships">
<Relationship Id="rId1" Target="../printerSettings/printerSettings5.bin" Type="http://schemas.openxmlformats.org/officeDocument/2006/relationships/printerSettings"/>
</Relationships>

</file>

<file path=xl/worksheets/_rels/sheet8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BI271"/>
  <sheetViews>
    <sheetView tabSelected="1" workbookViewId="0" zoomScale="70" zoomScaleNormal="70">
      <selection activeCell="L4" sqref="L4"/>
    </sheetView>
  </sheetViews>
  <sheetFormatPr defaultColWidth="9.140625" defaultRowHeight="15" x14ac:dyDescent="0.25"/>
  <cols>
    <col min="1" max="1" customWidth="true" style="6" width="10.140625" collapsed="false"/>
    <col min="2" max="2" customWidth="true" style="14" width="4.140625" collapsed="false"/>
    <col min="3" max="3" customWidth="true" style="1" width="26.7109375" collapsed="false"/>
    <col min="4" max="6" customWidth="true" style="1" width="14.28515625" collapsed="false"/>
    <col min="7" max="8" customWidth="true" style="14" width="14.28515625" collapsed="false"/>
    <col min="9" max="9" customWidth="true" style="6" width="14.28515625" collapsed="false"/>
    <col min="10" max="10" customWidth="true" style="6" width="14.0" collapsed="false"/>
    <col min="11" max="11" customWidth="true" style="6" width="11.5703125" collapsed="false"/>
    <col min="12" max="12" customWidth="true" style="6" width="23.7109375" collapsed="false"/>
    <col min="13" max="16" customWidth="true" style="6" width="14.140625" collapsed="false"/>
    <col min="17" max="17" customWidth="true" style="6" width="23.7109375" collapsed="false"/>
    <col min="18" max="61" style="6" width="9.140625" collapsed="false"/>
    <col min="62" max="16384" style="1" width="9.140625" collapsed="false"/>
  </cols>
  <sheetData>
    <row customFormat="1" ht="17.25" r="1" s="6" spans="1:61" x14ac:dyDescent="0.25">
      <c r="B1" s="135" t="s">
        <v>53</v>
      </c>
      <c r="C1" s="136"/>
      <c r="D1" s="136"/>
      <c r="E1" s="136"/>
      <c r="F1" s="136"/>
      <c r="G1" s="136"/>
      <c r="H1" s="136"/>
      <c r="L1" s="135" t="s">
        <v>114</v>
      </c>
      <c r="M1" s="136"/>
      <c r="N1" s="136"/>
      <c r="O1" s="136"/>
      <c r="P1" s="136"/>
      <c r="Q1" s="136"/>
    </row>
    <row customFormat="1" r="2" s="6" spans="1:61" x14ac:dyDescent="0.25">
      <c r="B2" s="5"/>
      <c r="G2" s="5"/>
      <c r="H2" s="5"/>
      <c r="Q2" s="102"/>
    </row>
    <row customHeight="1" ht="35.25" r="3" spans="1:61" x14ac:dyDescent="0.25">
      <c r="B3" s="158" t="s">
        <v>0</v>
      </c>
      <c r="C3" s="160" t="s">
        <v>1</v>
      </c>
      <c r="D3" s="160"/>
      <c r="E3" s="160"/>
      <c r="F3" s="160"/>
      <c r="G3" s="160"/>
      <c r="H3" s="161"/>
      <c r="Q3" s="104"/>
    </row>
    <row customFormat="1" ht="36" r="4" s="14" spans="1:61" x14ac:dyDescent="0.25">
      <c r="A4" s="5"/>
      <c r="B4" s="159"/>
      <c r="C4" s="15" t="s">
        <v>7</v>
      </c>
      <c r="D4" s="9" t="s">
        <v>4</v>
      </c>
      <c r="E4" s="9" t="s">
        <v>112</v>
      </c>
      <c r="F4" s="9" t="s">
        <v>106</v>
      </c>
      <c r="G4" s="9" t="s">
        <v>5</v>
      </c>
      <c r="H4" s="9" t="s">
        <v>6</v>
      </c>
      <c r="I4" s="5"/>
      <c r="J4" s="5"/>
      <c r="K4" s="5"/>
      <c r="L4" s="9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126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 x14ac:dyDescent="0.25">
      <c r="B5" s="159"/>
      <c r="C5" s="3" t="s">
        <v>95</v>
      </c>
      <c r="D5" s="10"/>
      <c r="E5" s="10">
        <v>0</v>
      </c>
      <c r="F5" s="10">
        <f>D5*E5</f>
        <v>0</v>
      </c>
      <c r="G5" s="10">
        <f>F5*0.34</f>
        <v>0</v>
      </c>
      <c r="H5" s="10">
        <f>F5+G5</f>
        <v>0</v>
      </c>
      <c r="L5" s="31"/>
      <c r="M5" s="31"/>
      <c r="N5" s="45"/>
      <c r="O5" s="45">
        <f>M5*N5</f>
        <v>0</v>
      </c>
      <c r="P5" s="31"/>
      <c r="Q5" s="31"/>
    </row>
    <row r="6" spans="1:61" x14ac:dyDescent="0.25">
      <c r="B6" s="159"/>
      <c r="C6" s="3" t="s">
        <v>41</v>
      </c>
      <c r="D6" s="10"/>
      <c r="E6" s="10">
        <v>0</v>
      </c>
      <c r="F6" s="10">
        <f ref="F6:F12" si="0" t="shared">D6*E6</f>
        <v>0</v>
      </c>
      <c r="G6" s="10">
        <f ref="G6:G12" si="1" t="shared">F6*0.34</f>
        <v>0</v>
      </c>
      <c r="H6" s="10">
        <f ref="H6:H12" si="2" t="shared">F6+G6</f>
        <v>0</v>
      </c>
      <c r="L6" s="31"/>
      <c r="M6" s="31"/>
      <c r="N6" s="45"/>
      <c r="O6" s="45">
        <f ref="O6:O31" si="3" t="shared">M6*N6</f>
        <v>0</v>
      </c>
      <c r="P6" s="31"/>
      <c r="Q6" s="31"/>
    </row>
    <row r="7" spans="1:61" x14ac:dyDescent="0.25">
      <c r="B7" s="159"/>
      <c r="C7" s="3" t="s">
        <v>82</v>
      </c>
      <c r="D7" s="10"/>
      <c r="E7" s="10">
        <v>0</v>
      </c>
      <c r="F7" s="10">
        <f si="0" t="shared"/>
        <v>0</v>
      </c>
      <c r="G7" s="10">
        <f si="1" t="shared"/>
        <v>0</v>
      </c>
      <c r="H7" s="10">
        <f si="2" t="shared"/>
        <v>0</v>
      </c>
      <c r="L7" s="31"/>
      <c r="M7" s="31"/>
      <c r="N7" s="45"/>
      <c r="O7" s="45">
        <f si="3" t="shared"/>
        <v>0</v>
      </c>
      <c r="P7" s="31"/>
      <c r="Q7" s="31"/>
    </row>
    <row r="8" spans="1:61" x14ac:dyDescent="0.25">
      <c r="B8" s="159"/>
      <c r="C8" s="3" t="s">
        <v>86</v>
      </c>
      <c r="D8" s="10"/>
      <c r="E8" s="10">
        <v>0</v>
      </c>
      <c r="F8" s="10">
        <f si="0" t="shared"/>
        <v>0</v>
      </c>
      <c r="G8" s="10">
        <f si="1" t="shared"/>
        <v>0</v>
      </c>
      <c r="H8" s="10">
        <f si="2" t="shared"/>
        <v>0</v>
      </c>
      <c r="L8" s="31"/>
      <c r="M8" s="31"/>
      <c r="N8" s="45"/>
      <c r="O8" s="45">
        <f si="3" t="shared"/>
        <v>0</v>
      </c>
      <c r="P8" s="31"/>
      <c r="Q8" s="31"/>
    </row>
    <row r="9" spans="1:61" x14ac:dyDescent="0.25">
      <c r="B9" s="159"/>
      <c r="C9" s="3" t="s">
        <v>87</v>
      </c>
      <c r="D9" s="10"/>
      <c r="E9" s="10">
        <v>0</v>
      </c>
      <c r="F9" s="10">
        <f si="0" t="shared"/>
        <v>0</v>
      </c>
      <c r="G9" s="10">
        <f si="1" t="shared"/>
        <v>0</v>
      </c>
      <c r="H9" s="10">
        <f si="2" t="shared"/>
        <v>0</v>
      </c>
      <c r="L9" s="31"/>
      <c r="M9" s="31"/>
      <c r="N9" s="45"/>
      <c r="O9" s="45">
        <f si="3" t="shared"/>
        <v>0</v>
      </c>
      <c r="P9" s="31"/>
      <c r="Q9" s="31"/>
    </row>
    <row r="10" spans="1:61" x14ac:dyDescent="0.25">
      <c r="B10" s="159"/>
      <c r="C10" s="3"/>
      <c r="D10" s="10"/>
      <c r="E10" s="10">
        <v>0</v>
      </c>
      <c r="F10" s="10">
        <f si="0" t="shared"/>
        <v>0</v>
      </c>
      <c r="G10" s="10">
        <f si="1" t="shared"/>
        <v>0</v>
      </c>
      <c r="H10" s="10">
        <f si="2" t="shared"/>
        <v>0</v>
      </c>
      <c r="L10" s="31"/>
      <c r="M10" s="31"/>
      <c r="N10" s="45"/>
      <c r="O10" s="45">
        <f si="3" t="shared"/>
        <v>0</v>
      </c>
      <c r="P10" s="31"/>
      <c r="Q10" s="31"/>
    </row>
    <row r="11" spans="1:61" x14ac:dyDescent="0.25">
      <c r="B11" s="159"/>
      <c r="C11" s="3"/>
      <c r="D11" s="10"/>
      <c r="E11" s="10">
        <v>0</v>
      </c>
      <c r="F11" s="10">
        <f si="0" t="shared"/>
        <v>0</v>
      </c>
      <c r="G11" s="10">
        <f si="1" t="shared"/>
        <v>0</v>
      </c>
      <c r="H11" s="10">
        <f si="2" t="shared"/>
        <v>0</v>
      </c>
      <c r="L11" s="31"/>
      <c r="M11" s="31"/>
      <c r="N11" s="45"/>
      <c r="O11" s="45">
        <f si="3" t="shared"/>
        <v>0</v>
      </c>
      <c r="P11" s="31"/>
      <c r="Q11" s="31"/>
    </row>
    <row r="12" spans="1:61" x14ac:dyDescent="0.25">
      <c r="B12" s="159"/>
      <c r="C12" s="3"/>
      <c r="D12" s="10"/>
      <c r="E12" s="10">
        <v>0</v>
      </c>
      <c r="F12" s="10">
        <f si="0" t="shared"/>
        <v>0</v>
      </c>
      <c r="G12" s="10">
        <f si="1" t="shared"/>
        <v>0</v>
      </c>
      <c r="H12" s="10">
        <f si="2" t="shared"/>
        <v>0</v>
      </c>
      <c r="L12" s="31"/>
      <c r="M12" s="31"/>
      <c r="N12" s="45"/>
      <c r="O12" s="45">
        <f si="3" t="shared"/>
        <v>0</v>
      </c>
      <c r="P12" s="31"/>
      <c r="Q12" s="31"/>
    </row>
    <row customFormat="1" ht="24" r="13" s="14" spans="1:61" x14ac:dyDescent="0.25">
      <c r="A13" s="5"/>
      <c r="B13" s="159"/>
      <c r="C13" s="162" t="s">
        <v>8</v>
      </c>
      <c r="D13" s="140"/>
      <c r="E13" s="11" t="s">
        <v>9</v>
      </c>
      <c r="F13" s="11"/>
      <c r="G13" s="11" t="s">
        <v>10</v>
      </c>
      <c r="H13" s="11" t="s">
        <v>6</v>
      </c>
      <c r="I13" s="5"/>
      <c r="J13" s="5"/>
      <c r="K13" s="5"/>
      <c r="L13" s="32"/>
      <c r="M13" s="32"/>
      <c r="N13" s="46"/>
      <c r="O13" s="45">
        <f si="3" t="shared"/>
        <v>0</v>
      </c>
      <c r="P13" s="32"/>
      <c r="Q13" s="32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x14ac:dyDescent="0.25">
      <c r="B14" s="159"/>
      <c r="C14" s="156" t="s">
        <v>40</v>
      </c>
      <c r="D14" s="157"/>
      <c r="E14" s="10">
        <v>0</v>
      </c>
      <c r="F14" s="10"/>
      <c r="G14" s="10">
        <v>0</v>
      </c>
      <c r="H14" s="10">
        <f>E14*G14</f>
        <v>0</v>
      </c>
      <c r="L14" s="31"/>
      <c r="M14" s="31"/>
      <c r="N14" s="45"/>
      <c r="O14" s="45">
        <f si="3" t="shared"/>
        <v>0</v>
      </c>
      <c r="P14" s="31"/>
      <c r="Q14" s="31"/>
    </row>
    <row r="15" spans="1:61" x14ac:dyDescent="0.25">
      <c r="B15" s="159"/>
      <c r="C15" s="156"/>
      <c r="D15" s="157"/>
      <c r="E15" s="10">
        <v>0</v>
      </c>
      <c r="F15" s="10"/>
      <c r="G15" s="10">
        <v>0</v>
      </c>
      <c r="H15" s="10">
        <f>E15*G15</f>
        <v>0</v>
      </c>
      <c r="L15" s="31"/>
      <c r="M15" s="31"/>
      <c r="N15" s="45"/>
      <c r="O15" s="45">
        <f si="3" t="shared"/>
        <v>0</v>
      </c>
      <c r="P15" s="31"/>
      <c r="Q15" s="31"/>
    </row>
    <row r="16" spans="1:61" x14ac:dyDescent="0.25">
      <c r="B16" s="159"/>
      <c r="C16" s="156"/>
      <c r="D16" s="157"/>
      <c r="E16" s="10">
        <v>0</v>
      </c>
      <c r="F16" s="10"/>
      <c r="G16" s="10">
        <v>0</v>
      </c>
      <c r="H16" s="10">
        <f ref="H16:H19" si="4" t="shared">E16*G16</f>
        <v>0</v>
      </c>
      <c r="L16" s="31"/>
      <c r="M16" s="31"/>
      <c r="N16" s="45"/>
      <c r="O16" s="45">
        <f si="3" t="shared"/>
        <v>0</v>
      </c>
      <c r="P16" s="31"/>
      <c r="Q16" s="31"/>
    </row>
    <row r="17" spans="1:61" x14ac:dyDescent="0.25">
      <c r="B17" s="159"/>
      <c r="C17" s="156"/>
      <c r="D17" s="157"/>
      <c r="E17" s="10">
        <v>0</v>
      </c>
      <c r="F17" s="10"/>
      <c r="G17" s="10">
        <v>0</v>
      </c>
      <c r="H17" s="10">
        <f si="4" t="shared"/>
        <v>0</v>
      </c>
      <c r="L17" s="31"/>
      <c r="M17" s="31"/>
      <c r="N17" s="45"/>
      <c r="O17" s="45">
        <f si="3" t="shared"/>
        <v>0</v>
      </c>
      <c r="P17" s="31"/>
      <c r="Q17" s="31"/>
    </row>
    <row ht="24" r="18" spans="1:61" x14ac:dyDescent="0.25">
      <c r="B18" s="159"/>
      <c r="C18" s="156"/>
      <c r="D18" s="157"/>
      <c r="E18" s="10">
        <v>0</v>
      </c>
      <c r="F18" s="10"/>
      <c r="G18" s="10">
        <v>0</v>
      </c>
      <c r="H18" s="10">
        <f si="4" t="shared"/>
        <v>0</v>
      </c>
      <c r="I18" s="11" t="s">
        <v>42</v>
      </c>
      <c r="L18" s="31"/>
      <c r="M18" s="31"/>
      <c r="N18" s="45"/>
      <c r="O18" s="45">
        <f si="3" t="shared"/>
        <v>0</v>
      </c>
      <c r="P18" s="31"/>
      <c r="Q18" s="31"/>
    </row>
    <row r="19" spans="1:61" x14ac:dyDescent="0.25">
      <c r="B19" s="159"/>
      <c r="C19" s="156"/>
      <c r="D19" s="157"/>
      <c r="E19" s="10">
        <v>0</v>
      </c>
      <c r="F19" s="10"/>
      <c r="G19" s="10">
        <v>0</v>
      </c>
      <c r="H19" s="10">
        <f si="4" t="shared"/>
        <v>0</v>
      </c>
      <c r="I19" s="27">
        <f>SUM(H5:H12,H14:H19)</f>
        <v>0</v>
      </c>
      <c r="L19" s="31"/>
      <c r="M19" s="31"/>
      <c r="N19" s="45"/>
      <c r="O19" s="45">
        <f si="3" t="shared"/>
        <v>0</v>
      </c>
      <c r="P19" s="31"/>
      <c r="Q19" s="31"/>
    </row>
    <row customFormat="1" r="20" s="14" spans="1:61" x14ac:dyDescent="0.25">
      <c r="A20" s="5"/>
      <c r="B20" s="159"/>
      <c r="C20" s="163" t="s">
        <v>2</v>
      </c>
      <c r="D20" s="164"/>
      <c r="E20" s="164"/>
      <c r="F20" s="164"/>
      <c r="G20" s="165"/>
      <c r="H20" s="165"/>
      <c r="I20" s="5"/>
      <c r="J20" s="5"/>
      <c r="K20" s="5"/>
      <c r="L20" s="32"/>
      <c r="M20" s="32"/>
      <c r="N20" s="46"/>
      <c r="O20" s="45">
        <f si="3" t="shared"/>
        <v>0</v>
      </c>
      <c r="P20" s="32"/>
      <c r="Q20" s="3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customFormat="1" ht="24" r="21" s="14" spans="1:61" x14ac:dyDescent="0.25">
      <c r="A21" s="5"/>
      <c r="B21" s="159"/>
      <c r="C21" s="139" t="s">
        <v>11</v>
      </c>
      <c r="D21" s="140"/>
      <c r="E21" s="141" t="s">
        <v>83</v>
      </c>
      <c r="F21" s="142"/>
      <c r="G21" s="143"/>
      <c r="H21" s="11" t="s">
        <v>6</v>
      </c>
      <c r="I21" s="109"/>
      <c r="J21" s="5"/>
      <c r="K21" s="5"/>
      <c r="L21" s="32"/>
      <c r="M21" s="32"/>
      <c r="N21" s="46"/>
      <c r="O21" s="45">
        <f si="3" t="shared"/>
        <v>0</v>
      </c>
      <c r="P21" s="32"/>
      <c r="Q21" s="3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x14ac:dyDescent="0.25">
      <c r="B22" s="159"/>
      <c r="C22" s="129" t="s">
        <v>12</v>
      </c>
      <c r="D22" s="130"/>
      <c r="E22" s="131"/>
      <c r="F22" s="131"/>
      <c r="G22" s="130"/>
      <c r="H22" s="10">
        <v>0</v>
      </c>
      <c r="L22" s="31"/>
      <c r="M22" s="31"/>
      <c r="N22" s="45"/>
      <c r="O22" s="45">
        <f si="3" t="shared"/>
        <v>0</v>
      </c>
      <c r="P22" s="31"/>
      <c r="Q22" s="31"/>
    </row>
    <row r="23" spans="1:61" x14ac:dyDescent="0.25">
      <c r="B23" s="159"/>
      <c r="C23" s="129" t="s">
        <v>13</v>
      </c>
      <c r="D23" s="130"/>
      <c r="E23" s="131"/>
      <c r="F23" s="131"/>
      <c r="G23" s="130"/>
      <c r="H23" s="10">
        <v>0</v>
      </c>
      <c r="L23" s="31"/>
      <c r="M23" s="31"/>
      <c r="N23" s="45"/>
      <c r="O23" s="45">
        <f si="3" t="shared"/>
        <v>0</v>
      </c>
      <c r="P23" s="31"/>
      <c r="Q23" s="31"/>
    </row>
    <row r="24" spans="1:61" x14ac:dyDescent="0.25">
      <c r="B24" s="159"/>
      <c r="C24" s="129" t="s">
        <v>14</v>
      </c>
      <c r="D24" s="130"/>
      <c r="E24" s="131"/>
      <c r="F24" s="131"/>
      <c r="G24" s="130"/>
      <c r="H24" s="10">
        <v>0</v>
      </c>
      <c r="L24" s="31"/>
      <c r="M24" s="31"/>
      <c r="N24" s="45"/>
      <c r="O24" s="45">
        <f si="3" t="shared"/>
        <v>0</v>
      </c>
      <c r="P24" s="31"/>
      <c r="Q24" s="31"/>
    </row>
    <row r="25" spans="1:61" x14ac:dyDescent="0.25">
      <c r="B25" s="159"/>
      <c r="C25" s="129" t="s">
        <v>15</v>
      </c>
      <c r="D25" s="130"/>
      <c r="E25" s="131"/>
      <c r="F25" s="131"/>
      <c r="G25" s="130"/>
      <c r="H25" s="10">
        <v>0</v>
      </c>
      <c r="L25" s="31"/>
      <c r="M25" s="31"/>
      <c r="N25" s="45"/>
      <c r="O25" s="45">
        <f si="3" t="shared"/>
        <v>0</v>
      </c>
      <c r="P25" s="31"/>
      <c r="Q25" s="31"/>
    </row>
    <row r="26" spans="1:61" x14ac:dyDescent="0.25">
      <c r="B26" s="159"/>
      <c r="C26" s="129" t="s">
        <v>17</v>
      </c>
      <c r="D26" s="130"/>
      <c r="E26" s="131"/>
      <c r="F26" s="131"/>
      <c r="G26" s="130"/>
      <c r="H26" s="10">
        <v>0</v>
      </c>
      <c r="L26" s="31"/>
      <c r="M26" s="31"/>
      <c r="N26" s="45"/>
      <c r="O26" s="45">
        <f si="3" t="shared"/>
        <v>0</v>
      </c>
      <c r="P26" s="31"/>
      <c r="Q26" s="31"/>
    </row>
    <row r="27" spans="1:61" x14ac:dyDescent="0.25">
      <c r="B27" s="159"/>
      <c r="C27" s="129" t="s">
        <v>18</v>
      </c>
      <c r="D27" s="130"/>
      <c r="E27" s="131"/>
      <c r="F27" s="131"/>
      <c r="G27" s="130"/>
      <c r="H27" s="10">
        <v>0</v>
      </c>
      <c r="L27" s="31"/>
      <c r="M27" s="31"/>
      <c r="N27" s="45"/>
      <c r="O27" s="45">
        <f si="3" t="shared"/>
        <v>0</v>
      </c>
      <c r="P27" s="31"/>
      <c r="Q27" s="31"/>
    </row>
    <row r="28" spans="1:61" x14ac:dyDescent="0.25">
      <c r="B28" s="159"/>
      <c r="C28" s="129" t="s">
        <v>27</v>
      </c>
      <c r="D28" s="130"/>
      <c r="E28" s="131"/>
      <c r="F28" s="131"/>
      <c r="G28" s="130"/>
      <c r="H28" s="10">
        <v>0</v>
      </c>
      <c r="L28" s="31"/>
      <c r="M28" s="31"/>
      <c r="N28" s="45"/>
      <c r="O28" s="45">
        <f si="3" t="shared"/>
        <v>0</v>
      </c>
      <c r="P28" s="31"/>
      <c r="Q28" s="31"/>
    </row>
    <row r="29" spans="1:61" x14ac:dyDescent="0.25">
      <c r="B29" s="159"/>
      <c r="C29" s="129" t="s">
        <v>19</v>
      </c>
      <c r="D29" s="130"/>
      <c r="E29" s="131"/>
      <c r="F29" s="131"/>
      <c r="G29" s="130"/>
      <c r="H29" s="10">
        <v>0</v>
      </c>
      <c r="L29" s="31"/>
      <c r="M29" s="31"/>
      <c r="N29" s="45"/>
      <c r="O29" s="45">
        <f si="3" t="shared"/>
        <v>0</v>
      </c>
      <c r="P29" s="31"/>
      <c r="Q29" s="31"/>
    </row>
    <row r="30" spans="1:61" x14ac:dyDescent="0.25">
      <c r="B30" s="159"/>
      <c r="C30" s="149" t="s">
        <v>16</v>
      </c>
      <c r="D30" s="150"/>
      <c r="E30" s="131"/>
      <c r="F30" s="131"/>
      <c r="G30" s="130"/>
      <c r="H30" s="10">
        <v>0</v>
      </c>
      <c r="L30" s="31"/>
      <c r="M30" s="31"/>
      <c r="N30" s="45"/>
      <c r="O30" s="45">
        <f si="3" t="shared"/>
        <v>0</v>
      </c>
      <c r="P30" s="31"/>
      <c r="Q30" s="31"/>
    </row>
    <row r="31" spans="1:61" x14ac:dyDescent="0.25">
      <c r="B31" s="159"/>
      <c r="C31" s="129"/>
      <c r="D31" s="130"/>
      <c r="E31" s="131"/>
      <c r="F31" s="131"/>
      <c r="G31" s="130"/>
      <c r="H31" s="10">
        <v>0</v>
      </c>
      <c r="L31" s="31"/>
      <c r="M31" s="31"/>
      <c r="N31" s="45"/>
      <c r="O31" s="45">
        <f si="3" t="shared"/>
        <v>0</v>
      </c>
      <c r="P31" s="31"/>
      <c r="Q31" s="31"/>
    </row>
    <row r="32" spans="1:61" x14ac:dyDescent="0.25">
      <c r="B32" s="159"/>
      <c r="C32" s="129"/>
      <c r="D32" s="130"/>
      <c r="E32" s="131"/>
      <c r="F32" s="131"/>
      <c r="G32" s="130"/>
      <c r="H32" s="10">
        <v>0</v>
      </c>
    </row>
    <row ht="17.25" r="33" spans="2:18" x14ac:dyDescent="0.25">
      <c r="B33" s="159"/>
      <c r="C33" s="129"/>
      <c r="D33" s="130"/>
      <c r="E33" s="131"/>
      <c r="F33" s="131"/>
      <c r="G33" s="130"/>
      <c r="H33" s="10">
        <v>0</v>
      </c>
      <c r="L33" s="137" t="s">
        <v>54</v>
      </c>
      <c r="M33" s="138"/>
      <c r="N33" s="138"/>
      <c r="O33" s="88">
        <f>SUM(O5:O31)</f>
        <v>0</v>
      </c>
      <c r="P33" s="33"/>
    </row>
    <row r="34" spans="2:18" x14ac:dyDescent="0.25">
      <c r="B34" s="159"/>
      <c r="C34" s="129"/>
      <c r="D34" s="130"/>
      <c r="E34" s="131"/>
      <c r="F34" s="131"/>
      <c r="G34" s="130"/>
      <c r="H34" s="10">
        <v>0</v>
      </c>
    </row>
    <row r="35" spans="2:18" x14ac:dyDescent="0.25">
      <c r="B35" s="151" t="s">
        <v>20</v>
      </c>
      <c r="C35" s="151"/>
      <c r="D35" s="151"/>
      <c r="E35" s="151"/>
      <c r="F35" s="151"/>
      <c r="G35" s="151"/>
      <c r="H35" s="8">
        <f>SUM(H5:H12,H14:H19,H22:H34)</f>
        <v>0</v>
      </c>
    </row>
    <row customFormat="1" r="36" s="6" spans="2:18" x14ac:dyDescent="0.25">
      <c r="B36" s="16"/>
      <c r="D36" s="7"/>
      <c r="E36" s="7"/>
      <c r="F36" s="7"/>
      <c r="G36" s="12"/>
      <c r="H36" s="12"/>
    </row>
    <row customFormat="1" ht="48" r="37" s="5" spans="2:18" x14ac:dyDescent="0.25">
      <c r="B37" s="144" t="s">
        <v>3</v>
      </c>
      <c r="C37" s="139" t="s">
        <v>11</v>
      </c>
      <c r="D37" s="140"/>
      <c r="E37" s="141" t="s">
        <v>83</v>
      </c>
      <c r="F37" s="142"/>
      <c r="G37" s="143"/>
      <c r="H37" s="11" t="s">
        <v>29</v>
      </c>
      <c r="I37" s="11" t="s">
        <v>30</v>
      </c>
      <c r="J37" s="11" t="s">
        <v>31</v>
      </c>
      <c r="K37" s="91"/>
      <c r="L37" s="108"/>
    </row>
    <row customFormat="1" r="38" s="6" spans="2:18" x14ac:dyDescent="0.25">
      <c r="B38" s="145"/>
      <c r="C38" s="148" t="s">
        <v>74</v>
      </c>
      <c r="D38" s="134"/>
      <c r="E38" s="132"/>
      <c r="F38" s="133"/>
      <c r="G38" s="134"/>
      <c r="H38" s="10">
        <v>0</v>
      </c>
      <c r="I38" s="10">
        <v>0</v>
      </c>
      <c r="J38" s="10">
        <v>0</v>
      </c>
      <c r="K38" s="90"/>
      <c r="L38" s="6" t="s">
        <v>102</v>
      </c>
    </row>
    <row customFormat="1" r="39" s="6" spans="2:18" x14ac:dyDescent="0.25">
      <c r="B39" s="145"/>
      <c r="C39" s="146" t="s">
        <v>99</v>
      </c>
      <c r="D39" s="147"/>
      <c r="E39" s="132"/>
      <c r="F39" s="133"/>
      <c r="G39" s="134"/>
      <c r="H39" s="10">
        <v>0</v>
      </c>
      <c r="I39" s="10">
        <v>0</v>
      </c>
      <c r="J39" s="10">
        <v>0</v>
      </c>
      <c r="K39" s="90"/>
      <c r="L39" s="6" t="s">
        <v>103</v>
      </c>
    </row>
    <row customFormat="1" r="40" s="6" spans="2:18" x14ac:dyDescent="0.25">
      <c r="B40" s="145"/>
      <c r="C40" s="146" t="s">
        <v>100</v>
      </c>
      <c r="D40" s="147"/>
      <c r="E40" s="132"/>
      <c r="F40" s="133"/>
      <c r="G40" s="134"/>
      <c r="H40" s="10">
        <v>0</v>
      </c>
      <c r="I40" s="10">
        <v>0</v>
      </c>
      <c r="J40" s="10">
        <v>0</v>
      </c>
      <c r="K40" s="90"/>
      <c r="L40" s="6" t="s">
        <v>104</v>
      </c>
    </row>
    <row customFormat="1" r="41" s="6" spans="2:18" x14ac:dyDescent="0.25">
      <c r="B41" s="145"/>
      <c r="C41" s="148"/>
      <c r="D41" s="134"/>
      <c r="E41" s="132"/>
      <c r="F41" s="133"/>
      <c r="G41" s="134"/>
      <c r="H41" s="10">
        <v>0</v>
      </c>
      <c r="I41" s="10">
        <v>0</v>
      </c>
      <c r="J41" s="10">
        <v>0</v>
      </c>
      <c r="K41" s="90"/>
      <c r="L41" s="6" t="s">
        <v>125</v>
      </c>
    </row>
    <row customFormat="1" r="42" s="6" spans="2:18" x14ac:dyDescent="0.25">
      <c r="B42" s="145"/>
      <c r="C42" s="148"/>
      <c r="D42" s="134"/>
      <c r="E42" s="132"/>
      <c r="F42" s="133"/>
      <c r="G42" s="134"/>
      <c r="H42" s="10">
        <v>0</v>
      </c>
      <c r="I42" s="10">
        <v>0</v>
      </c>
      <c r="J42" s="10">
        <v>0</v>
      </c>
      <c r="K42" s="90"/>
    </row>
    <row customFormat="1" r="43" s="6" spans="2:18" x14ac:dyDescent="0.25">
      <c r="B43" s="145"/>
      <c r="C43" s="148"/>
      <c r="D43" s="134"/>
      <c r="E43" s="132"/>
      <c r="F43" s="133"/>
      <c r="G43" s="134"/>
      <c r="H43" s="10">
        <v>0</v>
      </c>
      <c r="I43" s="10">
        <v>0</v>
      </c>
      <c r="J43" s="10">
        <v>0</v>
      </c>
      <c r="K43" s="90"/>
    </row>
    <row customFormat="1" r="44" s="6" spans="2:18" x14ac:dyDescent="0.25">
      <c r="B44" s="145"/>
      <c r="C44" s="148"/>
      <c r="D44" s="134"/>
      <c r="E44" s="132"/>
      <c r="F44" s="133"/>
      <c r="G44" s="134"/>
      <c r="H44" s="10">
        <v>0</v>
      </c>
      <c r="I44" s="10">
        <v>0</v>
      </c>
      <c r="J44" s="10">
        <v>0</v>
      </c>
      <c r="K44" s="90"/>
    </row>
    <row customFormat="1" r="45" s="6" spans="2:18" x14ac:dyDescent="0.25">
      <c r="B45" s="145"/>
      <c r="C45" s="148"/>
      <c r="D45" s="134"/>
      <c r="E45" s="132"/>
      <c r="F45" s="133"/>
      <c r="G45" s="134"/>
      <c r="H45" s="10">
        <v>0</v>
      </c>
      <c r="I45" s="10">
        <v>0</v>
      </c>
      <c r="J45" s="10">
        <v>0</v>
      </c>
      <c r="K45" s="90"/>
    </row>
    <row customFormat="1" r="46" s="6" spans="2:18" x14ac:dyDescent="0.25">
      <c r="B46" s="145"/>
      <c r="C46" s="148"/>
      <c r="D46" s="134"/>
      <c r="E46" s="132"/>
      <c r="F46" s="133"/>
      <c r="G46" s="134"/>
      <c r="H46" s="10">
        <v>0</v>
      </c>
      <c r="I46" s="10">
        <v>0</v>
      </c>
      <c r="J46" s="10">
        <v>0</v>
      </c>
      <c r="K46" s="90"/>
    </row>
    <row customFormat="1" r="47" s="6" spans="2:18" x14ac:dyDescent="0.25">
      <c r="B47" s="154" t="s">
        <v>26</v>
      </c>
      <c r="C47" s="154"/>
      <c r="D47" s="154"/>
      <c r="E47" s="154"/>
      <c r="F47" s="154"/>
      <c r="G47" s="154"/>
      <c r="H47" s="17">
        <f>SUM(H38:H46)</f>
        <v>0</v>
      </c>
      <c r="I47" s="17">
        <f>SUM(I38:I46)</f>
        <v>0</v>
      </c>
      <c r="J47" s="17">
        <f>SUM(J38:J46)</f>
        <v>0</v>
      </c>
      <c r="K47" s="92"/>
      <c r="L47" s="152" t="s">
        <v>113</v>
      </c>
      <c r="M47" s="153"/>
      <c r="N47" s="153"/>
      <c r="O47" s="153"/>
      <c r="P47" s="153"/>
      <c r="Q47" s="153"/>
      <c r="R47" s="153"/>
    </row>
    <row customFormat="1" r="48" s="6" spans="2:18" x14ac:dyDescent="0.25">
      <c r="B48" s="5"/>
      <c r="D48" s="7"/>
      <c r="E48" s="7"/>
      <c r="F48" s="7"/>
      <c r="G48" s="12"/>
      <c r="H48" s="12"/>
      <c r="L48" s="153"/>
      <c r="M48" s="153"/>
      <c r="N48" s="153"/>
      <c r="O48" s="153"/>
      <c r="P48" s="153"/>
      <c r="Q48" s="153"/>
      <c r="R48" s="153"/>
    </row>
    <row customFormat="1" ht="48" r="49" s="6" spans="2:18" x14ac:dyDescent="0.25">
      <c r="B49" s="5"/>
      <c r="D49" s="7"/>
      <c r="E49" s="7"/>
      <c r="F49" s="7"/>
      <c r="G49" s="12"/>
      <c r="H49" s="89" t="s">
        <v>94</v>
      </c>
      <c r="I49" s="89" t="s">
        <v>93</v>
      </c>
      <c r="J49" s="89" t="s">
        <v>92</v>
      </c>
      <c r="K49" s="91"/>
      <c r="L49" s="153"/>
      <c r="M49" s="153"/>
      <c r="N49" s="153"/>
      <c r="O49" s="153"/>
      <c r="P49" s="153"/>
      <c r="Q49" s="153"/>
      <c r="R49" s="153"/>
    </row>
    <row customFormat="1" ht="17.25" r="50" s="6" spans="2:18" x14ac:dyDescent="0.25">
      <c r="B50" s="137" t="s">
        <v>91</v>
      </c>
      <c r="C50" s="155"/>
      <c r="D50" s="155"/>
      <c r="E50" s="155"/>
      <c r="F50" s="155"/>
      <c r="G50" s="155"/>
      <c r="H50" s="88">
        <f>H35+H47</f>
        <v>0</v>
      </c>
      <c r="I50" s="88">
        <f>H35+I47</f>
        <v>0</v>
      </c>
      <c r="J50" s="88">
        <f>H35+J47</f>
        <v>0</v>
      </c>
      <c r="K50" s="93"/>
    </row>
    <row customFormat="1" r="51" s="6" spans="2:18" x14ac:dyDescent="0.25">
      <c r="B51" s="5"/>
      <c r="D51" s="7"/>
      <c r="E51" s="7"/>
      <c r="F51" s="7"/>
      <c r="G51" s="12"/>
      <c r="H51" s="12"/>
    </row>
    <row customFormat="1" r="52" s="6" spans="2:18" x14ac:dyDescent="0.25">
      <c r="B52" s="5"/>
      <c r="D52" s="7"/>
      <c r="E52" s="7"/>
      <c r="F52" s="7"/>
      <c r="G52" s="12"/>
      <c r="H52" s="12"/>
    </row>
    <row customFormat="1" r="53" s="6" spans="2:18" x14ac:dyDescent="0.25">
      <c r="B53" s="5"/>
      <c r="D53" s="7"/>
      <c r="E53" s="7"/>
      <c r="F53" s="7"/>
      <c r="G53" s="12"/>
      <c r="H53" s="12"/>
    </row>
    <row customFormat="1" r="54" s="6" spans="2:18" x14ac:dyDescent="0.25">
      <c r="B54" s="5"/>
      <c r="D54" s="7"/>
      <c r="E54" s="7"/>
      <c r="F54" s="7"/>
      <c r="G54" s="12"/>
      <c r="H54" s="12"/>
    </row>
    <row customFormat="1" r="55" s="6" spans="2:18" x14ac:dyDescent="0.25">
      <c r="B55" s="5"/>
      <c r="D55" s="7"/>
      <c r="E55" s="7"/>
      <c r="F55" s="7"/>
      <c r="G55" s="12"/>
      <c r="H55" s="12"/>
    </row>
    <row customFormat="1" r="56" s="6" spans="2:18" x14ac:dyDescent="0.25">
      <c r="B56" s="5"/>
      <c r="D56" s="7"/>
      <c r="E56" s="7"/>
      <c r="F56" s="7"/>
      <c r="G56" s="12"/>
      <c r="H56" s="12"/>
    </row>
    <row customFormat="1" r="57" s="6" spans="2:18" x14ac:dyDescent="0.25">
      <c r="B57" s="5"/>
      <c r="D57" s="7"/>
      <c r="E57" s="7"/>
      <c r="F57" s="7"/>
      <c r="G57" s="12"/>
      <c r="H57" s="12"/>
    </row>
    <row customFormat="1" r="58" s="6" spans="2:18" x14ac:dyDescent="0.25">
      <c r="B58" s="5"/>
      <c r="D58" s="7"/>
      <c r="E58" s="7"/>
      <c r="F58" s="7"/>
      <c r="G58" s="12"/>
      <c r="H58" s="12"/>
    </row>
    <row customFormat="1" r="59" s="6" spans="2:18" x14ac:dyDescent="0.25">
      <c r="B59" s="5"/>
      <c r="D59" s="7"/>
      <c r="E59" s="7"/>
      <c r="F59" s="7"/>
      <c r="G59" s="12"/>
      <c r="H59" s="12"/>
    </row>
    <row customFormat="1" r="60" s="6" spans="2:18" x14ac:dyDescent="0.25">
      <c r="B60" s="5"/>
      <c r="D60" s="7"/>
      <c r="E60" s="7"/>
      <c r="F60" s="7"/>
      <c r="G60" s="12"/>
      <c r="H60" s="12"/>
    </row>
    <row customFormat="1" r="61" s="6" spans="2:18" x14ac:dyDescent="0.25">
      <c r="B61" s="5"/>
      <c r="D61" s="7"/>
      <c r="E61" s="7"/>
      <c r="F61" s="7"/>
      <c r="G61" s="12"/>
      <c r="H61" s="12"/>
    </row>
    <row customFormat="1" r="62" s="6" spans="2:18" x14ac:dyDescent="0.25">
      <c r="B62" s="5"/>
      <c r="D62" s="7"/>
      <c r="E62" s="7"/>
      <c r="F62" s="7"/>
      <c r="G62" s="12"/>
      <c r="H62" s="12"/>
    </row>
    <row customFormat="1" r="63" s="6" spans="2:18" x14ac:dyDescent="0.25">
      <c r="B63" s="5"/>
      <c r="D63" s="7"/>
      <c r="E63" s="7"/>
      <c r="F63" s="7"/>
      <c r="G63" s="12"/>
      <c r="H63" s="12"/>
    </row>
    <row customFormat="1" r="64" s="6" spans="2:18" x14ac:dyDescent="0.25">
      <c r="B64" s="5"/>
      <c r="D64" s="7"/>
      <c r="E64" s="7"/>
      <c r="F64" s="7"/>
      <c r="G64" s="12"/>
      <c r="H64" s="12"/>
    </row>
    <row customFormat="1" r="65" s="6" spans="2:8" x14ac:dyDescent="0.25">
      <c r="B65" s="5"/>
      <c r="D65" s="7"/>
      <c r="E65" s="7"/>
      <c r="F65" s="7"/>
      <c r="G65" s="12"/>
      <c r="H65" s="12"/>
    </row>
    <row customFormat="1" r="66" s="6" spans="2:8" x14ac:dyDescent="0.25">
      <c r="B66" s="5"/>
      <c r="D66" s="7"/>
      <c r="E66" s="7"/>
      <c r="F66" s="7"/>
      <c r="G66" s="12"/>
      <c r="H66" s="12"/>
    </row>
    <row customFormat="1" r="67" s="6" spans="2:8" x14ac:dyDescent="0.25">
      <c r="B67" s="5"/>
      <c r="D67" s="7"/>
      <c r="E67" s="7"/>
      <c r="F67" s="7"/>
      <c r="G67" s="12"/>
      <c r="H67" s="12"/>
    </row>
    <row customFormat="1" r="68" s="6" spans="2:8" x14ac:dyDescent="0.25">
      <c r="B68" s="5"/>
      <c r="D68" s="7"/>
      <c r="E68" s="7"/>
      <c r="F68" s="7"/>
      <c r="G68" s="12"/>
      <c r="H68" s="12"/>
    </row>
    <row customFormat="1" r="69" s="6" spans="2:8" x14ac:dyDescent="0.25">
      <c r="B69" s="5"/>
      <c r="D69" s="7"/>
      <c r="E69" s="7"/>
      <c r="F69" s="7"/>
      <c r="G69" s="12"/>
      <c r="H69" s="12"/>
    </row>
    <row customFormat="1" r="70" s="6" spans="2:8" x14ac:dyDescent="0.25">
      <c r="B70" s="5"/>
      <c r="D70" s="7"/>
      <c r="E70" s="7"/>
      <c r="F70" s="7"/>
      <c r="G70" s="12"/>
      <c r="H70" s="12"/>
    </row>
    <row customFormat="1" r="71" s="6" spans="2:8" x14ac:dyDescent="0.25">
      <c r="B71" s="5"/>
      <c r="D71" s="7"/>
      <c r="E71" s="7"/>
      <c r="F71" s="7"/>
      <c r="G71" s="12"/>
      <c r="H71" s="12"/>
    </row>
    <row customFormat="1" r="72" s="6" spans="2:8" x14ac:dyDescent="0.25">
      <c r="B72" s="5"/>
      <c r="D72" s="7"/>
      <c r="E72" s="7"/>
      <c r="F72" s="7"/>
      <c r="G72" s="12"/>
      <c r="H72" s="12"/>
    </row>
    <row customFormat="1" r="73" s="6" spans="2:8" x14ac:dyDescent="0.25">
      <c r="B73" s="5"/>
      <c r="D73" s="7"/>
      <c r="E73" s="7"/>
      <c r="F73" s="7"/>
      <c r="G73" s="12"/>
      <c r="H73" s="12"/>
    </row>
    <row customFormat="1" r="74" s="6" spans="2:8" x14ac:dyDescent="0.25">
      <c r="B74" s="5"/>
      <c r="D74" s="7"/>
      <c r="E74" s="7"/>
      <c r="F74" s="7"/>
      <c r="G74" s="12"/>
      <c r="H74" s="12"/>
    </row>
    <row customFormat="1" r="75" s="6" spans="2:8" x14ac:dyDescent="0.25">
      <c r="B75" s="5"/>
      <c r="D75" s="7"/>
      <c r="E75" s="7"/>
      <c r="F75" s="7"/>
      <c r="G75" s="12"/>
      <c r="H75" s="12"/>
    </row>
    <row customFormat="1" r="76" s="6" spans="2:8" x14ac:dyDescent="0.25">
      <c r="B76" s="5"/>
      <c r="D76" s="7"/>
      <c r="E76" s="7"/>
      <c r="F76" s="7"/>
      <c r="G76" s="12"/>
      <c r="H76" s="12"/>
    </row>
    <row customFormat="1" r="77" s="6" spans="2:8" x14ac:dyDescent="0.25">
      <c r="B77" s="5"/>
      <c r="D77" s="7"/>
      <c r="E77" s="7"/>
      <c r="F77" s="7"/>
      <c r="G77" s="12"/>
      <c r="H77" s="12"/>
    </row>
    <row customFormat="1" r="78" s="6" spans="2:8" x14ac:dyDescent="0.25">
      <c r="B78" s="5"/>
      <c r="D78" s="7"/>
      <c r="E78" s="7"/>
      <c r="F78" s="7"/>
      <c r="G78" s="12"/>
      <c r="H78" s="12"/>
    </row>
    <row customFormat="1" r="79" s="6" spans="2:8" x14ac:dyDescent="0.25">
      <c r="B79" s="5"/>
      <c r="D79" s="7"/>
      <c r="E79" s="7"/>
      <c r="F79" s="7"/>
      <c r="G79" s="12"/>
      <c r="H79" s="12"/>
    </row>
    <row customFormat="1" r="80" s="6" spans="2:8" x14ac:dyDescent="0.25">
      <c r="B80" s="5"/>
      <c r="D80" s="7"/>
      <c r="E80" s="7"/>
      <c r="F80" s="7"/>
      <c r="G80" s="12"/>
      <c r="H80" s="12"/>
    </row>
    <row customFormat="1" r="81" s="6" spans="2:8" x14ac:dyDescent="0.25">
      <c r="B81" s="5"/>
      <c r="D81" s="7"/>
      <c r="E81" s="7"/>
      <c r="F81" s="7"/>
      <c r="G81" s="12"/>
      <c r="H81" s="12"/>
    </row>
    <row customFormat="1" r="82" s="6" spans="2:8" x14ac:dyDescent="0.25">
      <c r="B82" s="5"/>
      <c r="D82" s="7"/>
      <c r="E82" s="7"/>
      <c r="F82" s="7"/>
      <c r="G82" s="12"/>
      <c r="H82" s="12"/>
    </row>
    <row customFormat="1" r="83" s="6" spans="2:8" x14ac:dyDescent="0.25">
      <c r="B83" s="5"/>
      <c r="D83" s="7"/>
      <c r="E83" s="7"/>
      <c r="F83" s="7"/>
      <c r="G83" s="12"/>
      <c r="H83" s="12"/>
    </row>
    <row customFormat="1" r="84" s="6" spans="2:8" x14ac:dyDescent="0.25">
      <c r="B84" s="5"/>
      <c r="D84" s="7"/>
      <c r="E84" s="7"/>
      <c r="F84" s="7"/>
      <c r="G84" s="12"/>
      <c r="H84" s="12"/>
    </row>
    <row customFormat="1" r="85" s="6" spans="2:8" x14ac:dyDescent="0.25">
      <c r="B85" s="5"/>
      <c r="D85" s="7"/>
      <c r="E85" s="7"/>
      <c r="F85" s="7"/>
      <c r="G85" s="12"/>
      <c r="H85" s="12"/>
    </row>
    <row customFormat="1" r="86" s="6" spans="2:8" x14ac:dyDescent="0.25">
      <c r="B86" s="5"/>
      <c r="D86" s="7"/>
      <c r="E86" s="7"/>
      <c r="F86" s="7"/>
      <c r="G86" s="12"/>
      <c r="H86" s="12"/>
    </row>
    <row customFormat="1" r="87" s="6" spans="2:8" x14ac:dyDescent="0.25">
      <c r="B87" s="5"/>
      <c r="D87" s="7"/>
      <c r="E87" s="7"/>
      <c r="F87" s="7"/>
      <c r="G87" s="12"/>
      <c r="H87" s="12"/>
    </row>
    <row customFormat="1" r="88" s="6" spans="2:8" x14ac:dyDescent="0.25">
      <c r="B88" s="5"/>
      <c r="D88" s="7"/>
      <c r="E88" s="7"/>
      <c r="F88" s="7"/>
      <c r="G88" s="12"/>
      <c r="H88" s="12"/>
    </row>
    <row customFormat="1" r="89" s="6" spans="2:8" x14ac:dyDescent="0.25">
      <c r="B89" s="5"/>
      <c r="D89" s="7"/>
      <c r="E89" s="7"/>
      <c r="F89" s="7"/>
      <c r="G89" s="12"/>
      <c r="H89" s="12"/>
    </row>
    <row customFormat="1" r="90" s="6" spans="2:8" x14ac:dyDescent="0.25">
      <c r="B90" s="5"/>
      <c r="D90" s="7"/>
      <c r="E90" s="7"/>
      <c r="F90" s="7"/>
      <c r="G90" s="12"/>
      <c r="H90" s="12"/>
    </row>
    <row customFormat="1" r="91" s="6" spans="2:8" x14ac:dyDescent="0.25">
      <c r="B91" s="5"/>
      <c r="D91" s="7"/>
      <c r="E91" s="7"/>
      <c r="F91" s="7"/>
      <c r="G91" s="12"/>
      <c r="H91" s="12"/>
    </row>
    <row customFormat="1" r="92" s="6" spans="2:8" x14ac:dyDescent="0.25">
      <c r="B92" s="5"/>
      <c r="D92" s="7"/>
      <c r="E92" s="7"/>
      <c r="F92" s="7"/>
      <c r="G92" s="12"/>
      <c r="H92" s="12"/>
    </row>
    <row customFormat="1" r="93" s="6" spans="2:8" x14ac:dyDescent="0.25">
      <c r="B93" s="5"/>
      <c r="D93" s="7"/>
      <c r="E93" s="7"/>
      <c r="F93" s="7"/>
      <c r="G93" s="12"/>
      <c r="H93" s="12"/>
    </row>
    <row customFormat="1" r="94" s="6" spans="2:8" x14ac:dyDescent="0.25">
      <c r="B94" s="5"/>
      <c r="D94" s="7"/>
      <c r="E94" s="7"/>
      <c r="F94" s="7"/>
      <c r="G94" s="12"/>
      <c r="H94" s="12"/>
    </row>
    <row customFormat="1" r="95" s="6" spans="2:8" x14ac:dyDescent="0.25">
      <c r="B95" s="5"/>
      <c r="D95" s="7"/>
      <c r="E95" s="7"/>
      <c r="F95" s="7"/>
      <c r="G95" s="12"/>
      <c r="H95" s="12"/>
    </row>
    <row customFormat="1" r="96" s="6" spans="2:8" x14ac:dyDescent="0.25">
      <c r="B96" s="5"/>
      <c r="D96" s="7"/>
      <c r="E96" s="7"/>
      <c r="F96" s="7"/>
      <c r="G96" s="12"/>
      <c r="H96" s="12"/>
    </row>
    <row customFormat="1" r="97" s="6" spans="2:8" x14ac:dyDescent="0.25">
      <c r="B97" s="5"/>
      <c r="D97" s="7"/>
      <c r="E97" s="7"/>
      <c r="F97" s="7"/>
      <c r="G97" s="12"/>
      <c r="H97" s="12"/>
    </row>
    <row customFormat="1" r="98" s="6" spans="2:8" x14ac:dyDescent="0.25">
      <c r="B98" s="5"/>
      <c r="D98" s="7"/>
      <c r="E98" s="7"/>
      <c r="F98" s="7"/>
      <c r="G98" s="12"/>
      <c r="H98" s="12"/>
    </row>
    <row customFormat="1" r="99" s="6" spans="2:8" x14ac:dyDescent="0.25">
      <c r="B99" s="5"/>
      <c r="D99" s="7"/>
      <c r="E99" s="7"/>
      <c r="F99" s="7"/>
      <c r="G99" s="12"/>
      <c r="H99" s="12"/>
    </row>
    <row customFormat="1" r="100" s="6" spans="2:8" x14ac:dyDescent="0.25">
      <c r="B100" s="5"/>
      <c r="D100" s="7"/>
      <c r="E100" s="7"/>
      <c r="F100" s="7"/>
      <c r="G100" s="12"/>
      <c r="H100" s="12"/>
    </row>
    <row customFormat="1" r="101" s="6" spans="2:8" x14ac:dyDescent="0.25">
      <c r="B101" s="5"/>
      <c r="D101" s="7"/>
      <c r="E101" s="7"/>
      <c r="F101" s="7"/>
      <c r="G101" s="12"/>
      <c r="H101" s="12"/>
    </row>
    <row customFormat="1" r="102" s="6" spans="2:8" x14ac:dyDescent="0.25">
      <c r="B102" s="5"/>
      <c r="D102" s="7"/>
      <c r="E102" s="7"/>
      <c r="F102" s="7"/>
      <c r="G102" s="12"/>
      <c r="H102" s="12"/>
    </row>
    <row customFormat="1" r="103" s="6" spans="2:8" x14ac:dyDescent="0.25">
      <c r="B103" s="5"/>
      <c r="D103" s="7"/>
      <c r="E103" s="7"/>
      <c r="F103" s="7"/>
      <c r="G103" s="12"/>
      <c r="H103" s="12"/>
    </row>
    <row customFormat="1" r="104" s="6" spans="2:8" x14ac:dyDescent="0.25">
      <c r="B104" s="5"/>
      <c r="D104" s="7"/>
      <c r="E104" s="7"/>
      <c r="F104" s="7"/>
      <c r="G104" s="12"/>
      <c r="H104" s="12"/>
    </row>
    <row customFormat="1" r="105" s="6" spans="2:8" x14ac:dyDescent="0.25">
      <c r="B105" s="5"/>
      <c r="D105" s="7"/>
      <c r="E105" s="7"/>
      <c r="F105" s="7"/>
      <c r="G105" s="12"/>
      <c r="H105" s="12"/>
    </row>
    <row customFormat="1" r="106" s="6" spans="2:8" x14ac:dyDescent="0.25">
      <c r="B106" s="5"/>
      <c r="D106" s="7"/>
      <c r="E106" s="7"/>
      <c r="F106" s="7"/>
      <c r="G106" s="12"/>
      <c r="H106" s="12"/>
    </row>
    <row customFormat="1" r="107" s="6" spans="2:8" x14ac:dyDescent="0.25">
      <c r="B107" s="5"/>
      <c r="D107" s="7"/>
      <c r="E107" s="7"/>
      <c r="F107" s="7"/>
      <c r="G107" s="12"/>
      <c r="H107" s="12"/>
    </row>
    <row customFormat="1" r="108" s="6" spans="2:8" x14ac:dyDescent="0.25">
      <c r="B108" s="5"/>
      <c r="D108" s="7"/>
      <c r="E108" s="7"/>
      <c r="F108" s="7"/>
      <c r="G108" s="12"/>
      <c r="H108" s="12"/>
    </row>
    <row customFormat="1" r="109" s="6" spans="2:8" x14ac:dyDescent="0.25">
      <c r="B109" s="5"/>
      <c r="D109" s="7"/>
      <c r="E109" s="7"/>
      <c r="F109" s="7"/>
      <c r="G109" s="12"/>
      <c r="H109" s="12"/>
    </row>
    <row customFormat="1" r="110" s="6" spans="2:8" x14ac:dyDescent="0.25">
      <c r="B110" s="5"/>
      <c r="D110" s="7"/>
      <c r="E110" s="7"/>
      <c r="F110" s="7"/>
      <c r="G110" s="12"/>
      <c r="H110" s="12"/>
    </row>
    <row customFormat="1" r="111" s="6" spans="2:8" x14ac:dyDescent="0.25">
      <c r="B111" s="5"/>
      <c r="D111" s="7"/>
      <c r="E111" s="7"/>
      <c r="F111" s="7"/>
      <c r="G111" s="12"/>
      <c r="H111" s="12"/>
    </row>
    <row customFormat="1" r="112" s="6" spans="2:8" x14ac:dyDescent="0.25">
      <c r="B112" s="5"/>
      <c r="D112" s="7"/>
      <c r="E112" s="7"/>
      <c r="F112" s="7"/>
      <c r="G112" s="12"/>
      <c r="H112" s="12"/>
    </row>
    <row customFormat="1" r="113" s="6" spans="2:8" x14ac:dyDescent="0.25">
      <c r="B113" s="5"/>
      <c r="D113" s="7"/>
      <c r="E113" s="7"/>
      <c r="F113" s="7"/>
      <c r="G113" s="12"/>
      <c r="H113" s="12"/>
    </row>
    <row customFormat="1" r="114" s="6" spans="2:8" x14ac:dyDescent="0.25">
      <c r="B114" s="5"/>
      <c r="D114" s="7"/>
      <c r="E114" s="7"/>
      <c r="F114" s="7"/>
      <c r="G114" s="12"/>
      <c r="H114" s="12"/>
    </row>
    <row customFormat="1" r="115" s="6" spans="2:8" x14ac:dyDescent="0.25">
      <c r="B115" s="5"/>
      <c r="D115" s="7"/>
      <c r="E115" s="7"/>
      <c r="F115" s="7"/>
      <c r="G115" s="12"/>
      <c r="H115" s="12"/>
    </row>
    <row customFormat="1" r="116" s="6" spans="2:8" x14ac:dyDescent="0.25">
      <c r="B116" s="5"/>
      <c r="D116" s="7"/>
      <c r="E116" s="7"/>
      <c r="F116" s="7"/>
      <c r="G116" s="12"/>
      <c r="H116" s="12"/>
    </row>
    <row customFormat="1" r="117" s="6" spans="2:8" x14ac:dyDescent="0.25">
      <c r="B117" s="5"/>
      <c r="D117" s="7"/>
      <c r="E117" s="7"/>
      <c r="F117" s="7"/>
      <c r="G117" s="12"/>
      <c r="H117" s="12"/>
    </row>
    <row customFormat="1" r="118" s="6" spans="2:8" x14ac:dyDescent="0.25">
      <c r="B118" s="5"/>
      <c r="D118" s="7"/>
      <c r="E118" s="7"/>
      <c r="F118" s="7"/>
      <c r="G118" s="12"/>
      <c r="H118" s="12"/>
    </row>
    <row customFormat="1" r="119" s="6" spans="2:8" x14ac:dyDescent="0.25">
      <c r="B119" s="5"/>
      <c r="D119" s="7"/>
      <c r="E119" s="7"/>
      <c r="F119" s="7"/>
      <c r="G119" s="12"/>
      <c r="H119" s="12"/>
    </row>
    <row customFormat="1" r="120" s="6" spans="2:8" x14ac:dyDescent="0.25">
      <c r="B120" s="5"/>
      <c r="D120" s="7"/>
      <c r="E120" s="7"/>
      <c r="F120" s="7"/>
      <c r="G120" s="12"/>
      <c r="H120" s="12"/>
    </row>
    <row customFormat="1" r="121" s="6" spans="2:8" x14ac:dyDescent="0.25">
      <c r="B121" s="5"/>
      <c r="D121" s="7"/>
      <c r="E121" s="7"/>
      <c r="F121" s="7"/>
      <c r="G121" s="12"/>
      <c r="H121" s="12"/>
    </row>
    <row customFormat="1" r="122" s="6" spans="2:8" x14ac:dyDescent="0.25">
      <c r="B122" s="5"/>
      <c r="D122" s="7"/>
      <c r="E122" s="7"/>
      <c r="F122" s="7"/>
      <c r="G122" s="12"/>
      <c r="H122" s="12"/>
    </row>
    <row customFormat="1" r="123" s="6" spans="2:8" x14ac:dyDescent="0.25">
      <c r="B123" s="5"/>
      <c r="D123" s="7"/>
      <c r="E123" s="7"/>
      <c r="F123" s="7"/>
      <c r="G123" s="12"/>
      <c r="H123" s="12"/>
    </row>
    <row customFormat="1" r="124" s="6" spans="2:8" x14ac:dyDescent="0.25">
      <c r="B124" s="5"/>
      <c r="D124" s="7"/>
      <c r="E124" s="7"/>
      <c r="F124" s="7"/>
      <c r="G124" s="12"/>
      <c r="H124" s="12"/>
    </row>
    <row customFormat="1" r="125" s="6" spans="2:8" x14ac:dyDescent="0.25">
      <c r="B125" s="5"/>
      <c r="D125" s="7"/>
      <c r="E125" s="7"/>
      <c r="F125" s="7"/>
      <c r="G125" s="12"/>
      <c r="H125" s="12"/>
    </row>
    <row customFormat="1" r="126" s="6" spans="2:8" x14ac:dyDescent="0.25">
      <c r="B126" s="5"/>
      <c r="D126" s="7"/>
      <c r="E126" s="7"/>
      <c r="F126" s="7"/>
      <c r="G126" s="12"/>
      <c r="H126" s="12"/>
    </row>
    <row customFormat="1" r="127" s="6" spans="2:8" x14ac:dyDescent="0.25">
      <c r="B127" s="5"/>
      <c r="D127" s="7"/>
      <c r="E127" s="7"/>
      <c r="F127" s="7"/>
      <c r="G127" s="12"/>
      <c r="H127" s="12"/>
    </row>
    <row customFormat="1" r="128" s="6" spans="2:8" x14ac:dyDescent="0.25">
      <c r="B128" s="5"/>
      <c r="D128" s="7"/>
      <c r="E128" s="7"/>
      <c r="F128" s="7"/>
      <c r="G128" s="12"/>
      <c r="H128" s="12"/>
    </row>
    <row customFormat="1" r="129" s="6" spans="2:8" x14ac:dyDescent="0.25">
      <c r="B129" s="5"/>
      <c r="D129" s="7"/>
      <c r="E129" s="7"/>
      <c r="F129" s="7"/>
      <c r="G129" s="12"/>
      <c r="H129" s="12"/>
    </row>
    <row customFormat="1" r="130" s="6" spans="2:8" x14ac:dyDescent="0.25">
      <c r="B130" s="5"/>
      <c r="D130" s="7"/>
      <c r="E130" s="7"/>
      <c r="F130" s="7"/>
      <c r="G130" s="12"/>
      <c r="H130" s="12"/>
    </row>
    <row customFormat="1" r="131" s="6" spans="2:8" x14ac:dyDescent="0.25">
      <c r="B131" s="5"/>
      <c r="D131" s="7"/>
      <c r="E131" s="7"/>
      <c r="F131" s="7"/>
      <c r="G131" s="12"/>
      <c r="H131" s="12"/>
    </row>
    <row customFormat="1" r="132" s="6" spans="2:8" x14ac:dyDescent="0.25">
      <c r="B132" s="5"/>
      <c r="D132" s="7"/>
      <c r="E132" s="7"/>
      <c r="F132" s="7"/>
      <c r="G132" s="12"/>
      <c r="H132" s="12"/>
    </row>
    <row customFormat="1" r="133" s="6" spans="2:8" x14ac:dyDescent="0.25">
      <c r="B133" s="5"/>
      <c r="D133" s="7"/>
      <c r="E133" s="7"/>
      <c r="F133" s="7"/>
      <c r="G133" s="12"/>
      <c r="H133" s="12"/>
    </row>
    <row customFormat="1" r="134" s="6" spans="2:8" x14ac:dyDescent="0.25">
      <c r="B134" s="5"/>
      <c r="D134" s="7"/>
      <c r="E134" s="7"/>
      <c r="F134" s="7"/>
      <c r="G134" s="12"/>
      <c r="H134" s="12"/>
    </row>
    <row customFormat="1" r="135" s="6" spans="2:8" x14ac:dyDescent="0.25">
      <c r="B135" s="5"/>
      <c r="D135" s="7"/>
      <c r="E135" s="7"/>
      <c r="F135" s="7"/>
      <c r="G135" s="12"/>
      <c r="H135" s="12"/>
    </row>
    <row customFormat="1" r="136" s="6" spans="2:8" x14ac:dyDescent="0.25">
      <c r="B136" s="5"/>
      <c r="D136" s="7"/>
      <c r="E136" s="7"/>
      <c r="F136" s="7"/>
      <c r="G136" s="12"/>
      <c r="H136" s="12"/>
    </row>
    <row customFormat="1" r="137" s="6" spans="2:8" x14ac:dyDescent="0.25">
      <c r="B137" s="5"/>
      <c r="D137" s="7"/>
      <c r="E137" s="7"/>
      <c r="F137" s="7"/>
      <c r="G137" s="12"/>
      <c r="H137" s="12"/>
    </row>
    <row customFormat="1" r="138" s="6" spans="2:8" x14ac:dyDescent="0.25">
      <c r="B138" s="5"/>
      <c r="D138" s="7"/>
      <c r="E138" s="7"/>
      <c r="F138" s="7"/>
      <c r="G138" s="12"/>
      <c r="H138" s="12"/>
    </row>
    <row customFormat="1" r="139" s="6" spans="2:8" x14ac:dyDescent="0.25">
      <c r="B139" s="5"/>
      <c r="D139" s="7"/>
      <c r="E139" s="7"/>
      <c r="F139" s="7"/>
      <c r="G139" s="12"/>
      <c r="H139" s="12"/>
    </row>
    <row customFormat="1" r="140" s="6" spans="2:8" x14ac:dyDescent="0.25">
      <c r="B140" s="5"/>
      <c r="D140" s="7"/>
      <c r="E140" s="7"/>
      <c r="F140" s="7"/>
      <c r="G140" s="12"/>
      <c r="H140" s="12"/>
    </row>
    <row customFormat="1" r="141" s="6" spans="2:8" x14ac:dyDescent="0.25">
      <c r="B141" s="5"/>
      <c r="D141" s="7"/>
      <c r="E141" s="7"/>
      <c r="F141" s="7"/>
      <c r="G141" s="12"/>
      <c r="H141" s="12"/>
    </row>
    <row customFormat="1" r="142" s="6" spans="2:8" x14ac:dyDescent="0.25">
      <c r="B142" s="5"/>
      <c r="D142" s="7"/>
      <c r="E142" s="7"/>
      <c r="F142" s="7"/>
      <c r="G142" s="12"/>
      <c r="H142" s="12"/>
    </row>
    <row customFormat="1" r="143" s="6" spans="2:8" x14ac:dyDescent="0.25">
      <c r="B143" s="5"/>
      <c r="D143" s="7"/>
      <c r="E143" s="7"/>
      <c r="F143" s="7"/>
      <c r="G143" s="12"/>
      <c r="H143" s="12"/>
    </row>
    <row customFormat="1" r="144" s="6" spans="2:8" x14ac:dyDescent="0.25">
      <c r="B144" s="5"/>
      <c r="D144" s="7"/>
      <c r="E144" s="7"/>
      <c r="F144" s="7"/>
      <c r="G144" s="12"/>
      <c r="H144" s="12"/>
    </row>
    <row customFormat="1" r="145" s="6" spans="2:8" x14ac:dyDescent="0.25">
      <c r="B145" s="5"/>
      <c r="D145" s="7"/>
      <c r="E145" s="7"/>
      <c r="F145" s="7"/>
      <c r="G145" s="12"/>
      <c r="H145" s="12"/>
    </row>
    <row customFormat="1" r="146" s="6" spans="2:8" x14ac:dyDescent="0.25">
      <c r="B146" s="5"/>
      <c r="D146" s="7"/>
      <c r="E146" s="7"/>
      <c r="F146" s="7"/>
      <c r="G146" s="12"/>
      <c r="H146" s="12"/>
    </row>
    <row customFormat="1" r="147" s="6" spans="2:8" x14ac:dyDescent="0.25">
      <c r="B147" s="5"/>
      <c r="D147" s="7"/>
      <c r="E147" s="7"/>
      <c r="F147" s="7"/>
      <c r="G147" s="12"/>
      <c r="H147" s="12"/>
    </row>
    <row customFormat="1" r="148" s="6" spans="2:8" x14ac:dyDescent="0.25">
      <c r="B148" s="5"/>
      <c r="D148" s="7"/>
      <c r="E148" s="7"/>
      <c r="F148" s="7"/>
      <c r="G148" s="12"/>
      <c r="H148" s="12"/>
    </row>
    <row customFormat="1" r="149" s="6" spans="2:8" x14ac:dyDescent="0.25">
      <c r="B149" s="5"/>
      <c r="D149" s="7"/>
      <c r="E149" s="7"/>
      <c r="F149" s="7"/>
      <c r="G149" s="12"/>
      <c r="H149" s="12"/>
    </row>
    <row customFormat="1" r="150" s="6" spans="2:8" x14ac:dyDescent="0.25">
      <c r="B150" s="5"/>
      <c r="D150" s="7"/>
      <c r="E150" s="7"/>
      <c r="F150" s="7"/>
      <c r="G150" s="12"/>
      <c r="H150" s="12"/>
    </row>
    <row customFormat="1" r="151" s="6" spans="2:8" x14ac:dyDescent="0.25">
      <c r="B151" s="5"/>
      <c r="D151" s="7"/>
      <c r="E151" s="7"/>
      <c r="F151" s="7"/>
      <c r="G151" s="12"/>
      <c r="H151" s="12"/>
    </row>
    <row customFormat="1" r="152" s="6" spans="2:8" x14ac:dyDescent="0.25">
      <c r="B152" s="5"/>
      <c r="D152" s="7"/>
      <c r="E152" s="7"/>
      <c r="F152" s="7"/>
      <c r="G152" s="12"/>
      <c r="H152" s="12"/>
    </row>
    <row customFormat="1" r="153" s="6" spans="2:8" x14ac:dyDescent="0.25">
      <c r="B153" s="5"/>
      <c r="D153" s="7"/>
      <c r="E153" s="7"/>
      <c r="F153" s="7"/>
      <c r="G153" s="12"/>
      <c r="H153" s="12"/>
    </row>
    <row customFormat="1" r="154" s="6" spans="2:8" x14ac:dyDescent="0.25">
      <c r="B154" s="5"/>
      <c r="D154" s="7"/>
      <c r="E154" s="7"/>
      <c r="F154" s="7"/>
      <c r="G154" s="12"/>
      <c r="H154" s="12"/>
    </row>
    <row customFormat="1" r="155" s="6" spans="2:8" x14ac:dyDescent="0.25">
      <c r="B155" s="5"/>
      <c r="D155" s="7"/>
      <c r="E155" s="7"/>
      <c r="F155" s="7"/>
      <c r="G155" s="12"/>
      <c r="H155" s="12"/>
    </row>
    <row customFormat="1" r="156" s="6" spans="2:8" x14ac:dyDescent="0.25">
      <c r="B156" s="5"/>
      <c r="D156" s="7"/>
      <c r="E156" s="7"/>
      <c r="F156" s="7"/>
      <c r="G156" s="12"/>
      <c r="H156" s="12"/>
    </row>
    <row customFormat="1" r="157" s="6" spans="2:8" x14ac:dyDescent="0.25">
      <c r="B157" s="5"/>
      <c r="D157" s="7"/>
      <c r="E157" s="7"/>
      <c r="F157" s="7"/>
      <c r="G157" s="12"/>
      <c r="H157" s="12"/>
    </row>
    <row customFormat="1" r="158" s="6" spans="2:8" x14ac:dyDescent="0.25">
      <c r="B158" s="5"/>
      <c r="D158" s="7"/>
      <c r="E158" s="7"/>
      <c r="F158" s="7"/>
      <c r="G158" s="12"/>
      <c r="H158" s="12"/>
    </row>
    <row customFormat="1" r="159" s="6" spans="2:8" x14ac:dyDescent="0.25">
      <c r="B159" s="5"/>
      <c r="D159" s="7"/>
      <c r="E159" s="7"/>
      <c r="F159" s="7"/>
      <c r="G159" s="12"/>
      <c r="H159" s="12"/>
    </row>
    <row customFormat="1" r="160" s="6" spans="2:8" x14ac:dyDescent="0.25">
      <c r="B160" s="5"/>
      <c r="D160" s="7"/>
      <c r="E160" s="7"/>
      <c r="F160" s="7"/>
      <c r="G160" s="12"/>
      <c r="H160" s="12"/>
    </row>
    <row customFormat="1" r="161" s="6" spans="2:8" x14ac:dyDescent="0.25">
      <c r="B161" s="5"/>
      <c r="D161" s="7"/>
      <c r="E161" s="7"/>
      <c r="F161" s="7"/>
      <c r="G161" s="12"/>
      <c r="H161" s="12"/>
    </row>
    <row customFormat="1" r="162" s="6" spans="2:8" x14ac:dyDescent="0.25">
      <c r="B162" s="5"/>
      <c r="D162" s="7"/>
      <c r="E162" s="7"/>
      <c r="F162" s="7"/>
      <c r="G162" s="12"/>
      <c r="H162" s="12"/>
    </row>
    <row customFormat="1" r="163" s="6" spans="2:8" x14ac:dyDescent="0.25">
      <c r="B163" s="5"/>
      <c r="D163" s="7"/>
      <c r="E163" s="7"/>
      <c r="F163" s="7"/>
      <c r="G163" s="12"/>
      <c r="H163" s="12"/>
    </row>
    <row customFormat="1" r="164" s="6" spans="2:8" x14ac:dyDescent="0.25">
      <c r="B164" s="5"/>
      <c r="D164" s="7"/>
      <c r="E164" s="7"/>
      <c r="F164" s="7"/>
      <c r="G164" s="12"/>
      <c r="H164" s="12"/>
    </row>
    <row customFormat="1" r="165" s="6" spans="2:8" x14ac:dyDescent="0.25">
      <c r="B165" s="5"/>
      <c r="D165" s="7"/>
      <c r="E165" s="7"/>
      <c r="F165" s="7"/>
      <c r="G165" s="12"/>
      <c r="H165" s="12"/>
    </row>
    <row customFormat="1" r="166" s="6" spans="2:8" x14ac:dyDescent="0.25">
      <c r="B166" s="5"/>
      <c r="D166" s="7"/>
      <c r="E166" s="7"/>
      <c r="F166" s="7"/>
      <c r="G166" s="12"/>
      <c r="H166" s="12"/>
    </row>
    <row customFormat="1" r="167" s="6" spans="2:8" x14ac:dyDescent="0.25">
      <c r="B167" s="5"/>
      <c r="D167" s="7"/>
      <c r="E167" s="7"/>
      <c r="F167" s="7"/>
      <c r="G167" s="12"/>
      <c r="H167" s="12"/>
    </row>
    <row customFormat="1" r="168" s="6" spans="2:8" x14ac:dyDescent="0.25">
      <c r="B168" s="5"/>
      <c r="D168" s="7"/>
      <c r="E168" s="7"/>
      <c r="F168" s="7"/>
      <c r="G168" s="12"/>
      <c r="H168" s="12"/>
    </row>
    <row customFormat="1" r="169" s="6" spans="2:8" x14ac:dyDescent="0.25">
      <c r="B169" s="5"/>
      <c r="D169" s="7"/>
      <c r="E169" s="7"/>
      <c r="F169" s="7"/>
      <c r="G169" s="12"/>
      <c r="H169" s="12"/>
    </row>
    <row customFormat="1" r="170" s="6" spans="2:8" x14ac:dyDescent="0.25">
      <c r="B170" s="5"/>
      <c r="D170" s="7"/>
      <c r="E170" s="7"/>
      <c r="F170" s="7"/>
      <c r="G170" s="12"/>
      <c r="H170" s="12"/>
    </row>
    <row customFormat="1" r="171" s="6" spans="2:8" x14ac:dyDescent="0.25">
      <c r="B171" s="5"/>
      <c r="D171" s="7"/>
      <c r="E171" s="7"/>
      <c r="F171" s="7"/>
      <c r="G171" s="12"/>
      <c r="H171" s="12"/>
    </row>
    <row customFormat="1" r="172" s="6" spans="2:8" x14ac:dyDescent="0.25">
      <c r="B172" s="5"/>
      <c r="D172" s="7"/>
      <c r="E172" s="7"/>
      <c r="F172" s="7"/>
      <c r="G172" s="12"/>
      <c r="H172" s="12"/>
    </row>
    <row customFormat="1" r="173" s="6" spans="2:8" x14ac:dyDescent="0.25">
      <c r="B173" s="5"/>
      <c r="D173" s="7"/>
      <c r="E173" s="7"/>
      <c r="F173" s="7"/>
      <c r="G173" s="12"/>
      <c r="H173" s="12"/>
    </row>
    <row customFormat="1" r="174" s="6" spans="2:8" x14ac:dyDescent="0.25">
      <c r="B174" s="5"/>
      <c r="D174" s="7"/>
      <c r="E174" s="7"/>
      <c r="F174" s="7"/>
      <c r="G174" s="12"/>
      <c r="H174" s="12"/>
    </row>
    <row customFormat="1" r="175" s="6" spans="2:8" x14ac:dyDescent="0.25">
      <c r="B175" s="5"/>
      <c r="D175" s="7"/>
      <c r="E175" s="7"/>
      <c r="F175" s="7"/>
      <c r="G175" s="12"/>
      <c r="H175" s="12"/>
    </row>
    <row customFormat="1" r="176" s="6" spans="2:8" x14ac:dyDescent="0.25">
      <c r="B176" s="5"/>
      <c r="D176" s="7"/>
      <c r="E176" s="7"/>
      <c r="F176" s="7"/>
      <c r="G176" s="12"/>
      <c r="H176" s="12"/>
    </row>
    <row customFormat="1" r="177" s="6" spans="2:8" x14ac:dyDescent="0.25">
      <c r="B177" s="5"/>
      <c r="D177" s="7"/>
      <c r="E177" s="7"/>
      <c r="F177" s="7"/>
      <c r="G177" s="12"/>
      <c r="H177" s="12"/>
    </row>
    <row customFormat="1" r="178" s="6" spans="2:8" x14ac:dyDescent="0.25">
      <c r="B178" s="5"/>
      <c r="D178" s="7"/>
      <c r="E178" s="7"/>
      <c r="F178" s="7"/>
      <c r="G178" s="12"/>
      <c r="H178" s="12"/>
    </row>
    <row customFormat="1" r="179" s="6" spans="2:8" x14ac:dyDescent="0.25">
      <c r="B179" s="5"/>
      <c r="D179" s="7"/>
      <c r="E179" s="7"/>
      <c r="F179" s="7"/>
      <c r="G179" s="12"/>
      <c r="H179" s="12"/>
    </row>
    <row customFormat="1" r="180" s="6" spans="2:8" x14ac:dyDescent="0.25">
      <c r="B180" s="5"/>
      <c r="D180" s="7"/>
      <c r="E180" s="7"/>
      <c r="F180" s="7"/>
      <c r="G180" s="12"/>
      <c r="H180" s="12"/>
    </row>
    <row customFormat="1" r="181" s="6" spans="2:8" x14ac:dyDescent="0.25">
      <c r="B181" s="5"/>
      <c r="D181" s="7"/>
      <c r="E181" s="7"/>
      <c r="F181" s="7"/>
      <c r="G181" s="12"/>
      <c r="H181" s="12"/>
    </row>
    <row customFormat="1" r="182" s="6" spans="2:8" x14ac:dyDescent="0.25">
      <c r="B182" s="5"/>
      <c r="D182" s="7"/>
      <c r="E182" s="7"/>
      <c r="F182" s="7"/>
      <c r="G182" s="12"/>
      <c r="H182" s="12"/>
    </row>
    <row customFormat="1" r="183" s="6" spans="2:8" x14ac:dyDescent="0.25">
      <c r="B183" s="5"/>
      <c r="D183" s="7"/>
      <c r="E183" s="7"/>
      <c r="F183" s="7"/>
      <c r="G183" s="12"/>
      <c r="H183" s="12"/>
    </row>
    <row customFormat="1" r="184" s="6" spans="2:8" x14ac:dyDescent="0.25">
      <c r="B184" s="5"/>
      <c r="D184" s="7"/>
      <c r="E184" s="7"/>
      <c r="F184" s="7"/>
      <c r="G184" s="12"/>
      <c r="H184" s="12"/>
    </row>
    <row customFormat="1" r="185" s="6" spans="2:8" x14ac:dyDescent="0.25">
      <c r="B185" s="5"/>
      <c r="D185" s="7"/>
      <c r="E185" s="7"/>
      <c r="F185" s="7"/>
      <c r="G185" s="12"/>
      <c r="H185" s="12"/>
    </row>
    <row customFormat="1" r="186" s="6" spans="2:8" x14ac:dyDescent="0.25">
      <c r="B186" s="5"/>
      <c r="D186" s="7"/>
      <c r="E186" s="7"/>
      <c r="F186" s="7"/>
      <c r="G186" s="12"/>
      <c r="H186" s="12"/>
    </row>
    <row customFormat="1" r="187" s="6" spans="2:8" x14ac:dyDescent="0.25">
      <c r="B187" s="5"/>
      <c r="D187" s="7"/>
      <c r="E187" s="7"/>
      <c r="F187" s="7"/>
      <c r="G187" s="12"/>
      <c r="H187" s="12"/>
    </row>
    <row customFormat="1" r="188" s="6" spans="2:8" x14ac:dyDescent="0.25">
      <c r="B188" s="5"/>
      <c r="D188" s="7"/>
      <c r="E188" s="7"/>
      <c r="F188" s="7"/>
      <c r="G188" s="12"/>
      <c r="H188" s="12"/>
    </row>
    <row customFormat="1" r="189" s="6" spans="2:8" x14ac:dyDescent="0.25">
      <c r="B189" s="5"/>
      <c r="D189" s="7"/>
      <c r="E189" s="7"/>
      <c r="F189" s="7"/>
      <c r="G189" s="12"/>
      <c r="H189" s="12"/>
    </row>
    <row customFormat="1" r="190" s="6" spans="2:8" x14ac:dyDescent="0.25">
      <c r="B190" s="5"/>
      <c r="D190" s="7"/>
      <c r="E190" s="7"/>
      <c r="F190" s="7"/>
      <c r="G190" s="12"/>
      <c r="H190" s="12"/>
    </row>
    <row customFormat="1" r="191" s="6" spans="2:8" x14ac:dyDescent="0.25">
      <c r="B191" s="5"/>
      <c r="D191" s="7"/>
      <c r="E191" s="7"/>
      <c r="F191" s="7"/>
      <c r="G191" s="12"/>
      <c r="H191" s="12"/>
    </row>
    <row customFormat="1" r="192" s="6" spans="2:8" x14ac:dyDescent="0.25">
      <c r="B192" s="5"/>
      <c r="D192" s="7"/>
      <c r="E192" s="7"/>
      <c r="F192" s="7"/>
      <c r="G192" s="12"/>
      <c r="H192" s="12"/>
    </row>
    <row customFormat="1" r="193" s="6" spans="2:8" x14ac:dyDescent="0.25">
      <c r="B193" s="5"/>
      <c r="D193" s="7"/>
      <c r="E193" s="7"/>
      <c r="F193" s="7"/>
      <c r="G193" s="12"/>
      <c r="H193" s="12"/>
    </row>
    <row customFormat="1" r="194" s="6" spans="2:8" x14ac:dyDescent="0.25">
      <c r="B194" s="5"/>
      <c r="D194" s="7"/>
      <c r="E194" s="7"/>
      <c r="F194" s="7"/>
      <c r="G194" s="12"/>
      <c r="H194" s="12"/>
    </row>
    <row customFormat="1" r="195" s="6" spans="2:8" x14ac:dyDescent="0.25">
      <c r="B195" s="5"/>
      <c r="D195" s="7"/>
      <c r="E195" s="7"/>
      <c r="F195" s="7"/>
      <c r="G195" s="12"/>
      <c r="H195" s="12"/>
    </row>
    <row customFormat="1" r="196" s="6" spans="2:8" x14ac:dyDescent="0.25">
      <c r="B196" s="5"/>
      <c r="D196" s="7"/>
      <c r="E196" s="7"/>
      <c r="F196" s="7"/>
      <c r="G196" s="12"/>
      <c r="H196" s="12"/>
    </row>
    <row customFormat="1" r="197" s="6" spans="2:8" x14ac:dyDescent="0.25">
      <c r="B197" s="5"/>
      <c r="D197" s="7"/>
      <c r="E197" s="7"/>
      <c r="F197" s="7"/>
      <c r="G197" s="12"/>
      <c r="H197" s="12"/>
    </row>
    <row customFormat="1" r="198" s="6" spans="2:8" x14ac:dyDescent="0.25">
      <c r="B198" s="5"/>
      <c r="D198" s="7"/>
      <c r="E198" s="7"/>
      <c r="F198" s="7"/>
      <c r="G198" s="12"/>
      <c r="H198" s="12"/>
    </row>
    <row customFormat="1" r="199" s="6" spans="2:8" x14ac:dyDescent="0.25">
      <c r="B199" s="5"/>
      <c r="D199" s="7"/>
      <c r="E199" s="7"/>
      <c r="F199" s="7"/>
      <c r="G199" s="12"/>
      <c r="H199" s="12"/>
    </row>
    <row customFormat="1" r="200" s="6" spans="2:8" x14ac:dyDescent="0.25">
      <c r="B200" s="5"/>
      <c r="D200" s="7"/>
      <c r="E200" s="7"/>
      <c r="F200" s="7"/>
      <c r="G200" s="12"/>
      <c r="H200" s="12"/>
    </row>
    <row customFormat="1" r="201" s="6" spans="2:8" x14ac:dyDescent="0.25">
      <c r="B201" s="5"/>
      <c r="D201" s="7"/>
      <c r="E201" s="7"/>
      <c r="F201" s="7"/>
      <c r="G201" s="12"/>
      <c r="H201" s="12"/>
    </row>
    <row customFormat="1" r="202" s="6" spans="2:8" x14ac:dyDescent="0.25">
      <c r="B202" s="5"/>
      <c r="D202" s="7"/>
      <c r="E202" s="7"/>
      <c r="F202" s="7"/>
      <c r="G202" s="12"/>
      <c r="H202" s="12"/>
    </row>
    <row customFormat="1" r="203" s="6" spans="2:8" x14ac:dyDescent="0.25">
      <c r="B203" s="5"/>
      <c r="D203" s="7"/>
      <c r="E203" s="7"/>
      <c r="F203" s="7"/>
      <c r="G203" s="12"/>
      <c r="H203" s="12"/>
    </row>
    <row customFormat="1" r="204" s="6" spans="2:8" x14ac:dyDescent="0.25">
      <c r="B204" s="5"/>
      <c r="D204" s="7"/>
      <c r="E204" s="7"/>
      <c r="F204" s="7"/>
      <c r="G204" s="12"/>
      <c r="H204" s="12"/>
    </row>
    <row customFormat="1" r="205" s="6" spans="2:8" x14ac:dyDescent="0.25">
      <c r="B205" s="5"/>
      <c r="D205" s="7"/>
      <c r="E205" s="7"/>
      <c r="F205" s="7"/>
      <c r="G205" s="12"/>
      <c r="H205" s="12"/>
    </row>
    <row customFormat="1" r="206" s="6" spans="2:8" x14ac:dyDescent="0.25">
      <c r="B206" s="5"/>
      <c r="D206" s="7"/>
      <c r="E206" s="7"/>
      <c r="F206" s="7"/>
      <c r="G206" s="12"/>
      <c r="H206" s="12"/>
    </row>
    <row customFormat="1" r="207" s="6" spans="2:8" x14ac:dyDescent="0.25">
      <c r="B207" s="5"/>
      <c r="D207" s="7"/>
      <c r="E207" s="7"/>
      <c r="F207" s="7"/>
      <c r="G207" s="12"/>
      <c r="H207" s="12"/>
    </row>
    <row customFormat="1" r="208" s="6" spans="2:8" x14ac:dyDescent="0.25">
      <c r="B208" s="5"/>
      <c r="D208" s="7"/>
      <c r="E208" s="7"/>
      <c r="F208" s="7"/>
      <c r="G208" s="12"/>
      <c r="H208" s="12"/>
    </row>
    <row customFormat="1" r="209" s="6" spans="2:8" x14ac:dyDescent="0.25">
      <c r="B209" s="5"/>
      <c r="D209" s="7"/>
      <c r="E209" s="7"/>
      <c r="F209" s="7"/>
      <c r="G209" s="12"/>
      <c r="H209" s="12"/>
    </row>
    <row customFormat="1" r="210" s="6" spans="2:8" x14ac:dyDescent="0.25">
      <c r="B210" s="5"/>
      <c r="D210" s="7"/>
      <c r="E210" s="7"/>
      <c r="F210" s="7"/>
      <c r="G210" s="12"/>
      <c r="H210" s="12"/>
    </row>
    <row customFormat="1" r="211" s="6" spans="2:8" x14ac:dyDescent="0.25">
      <c r="B211" s="5"/>
      <c r="D211" s="7"/>
      <c r="E211" s="7"/>
      <c r="F211" s="7"/>
      <c r="G211" s="12"/>
      <c r="H211" s="12"/>
    </row>
    <row customFormat="1" r="212" s="6" spans="2:8" x14ac:dyDescent="0.25">
      <c r="B212" s="5"/>
      <c r="D212" s="7"/>
      <c r="E212" s="7"/>
      <c r="F212" s="7"/>
      <c r="G212" s="12"/>
      <c r="H212" s="12"/>
    </row>
    <row customFormat="1" r="213" s="6" spans="2:8" x14ac:dyDescent="0.25">
      <c r="B213" s="5"/>
      <c r="D213" s="7"/>
      <c r="E213" s="7"/>
      <c r="F213" s="7"/>
      <c r="G213" s="12"/>
      <c r="H213" s="12"/>
    </row>
    <row customFormat="1" r="214" s="6" spans="2:8" x14ac:dyDescent="0.25">
      <c r="B214" s="5"/>
      <c r="D214" s="7"/>
      <c r="E214" s="7"/>
      <c r="F214" s="7"/>
      <c r="G214" s="12"/>
      <c r="H214" s="12"/>
    </row>
    <row customFormat="1" r="215" s="6" spans="2:8" x14ac:dyDescent="0.25">
      <c r="B215" s="5"/>
      <c r="D215" s="7"/>
      <c r="E215" s="7"/>
      <c r="F215" s="7"/>
      <c r="G215" s="12"/>
      <c r="H215" s="12"/>
    </row>
    <row customFormat="1" r="216" s="6" spans="2:8" x14ac:dyDescent="0.25">
      <c r="B216" s="5"/>
      <c r="D216" s="7"/>
      <c r="E216" s="7"/>
      <c r="F216" s="7"/>
      <c r="G216" s="12"/>
      <c r="H216" s="12"/>
    </row>
    <row customFormat="1" r="217" s="6" spans="2:8" x14ac:dyDescent="0.25">
      <c r="B217" s="5"/>
      <c r="D217" s="7"/>
      <c r="E217" s="7"/>
      <c r="F217" s="7"/>
      <c r="G217" s="12"/>
      <c r="H217" s="12"/>
    </row>
    <row customFormat="1" r="218" s="6" spans="2:8" x14ac:dyDescent="0.25">
      <c r="B218" s="5"/>
      <c r="D218" s="7"/>
      <c r="E218" s="7"/>
      <c r="F218" s="7"/>
      <c r="G218" s="12"/>
      <c r="H218" s="12"/>
    </row>
    <row customFormat="1" r="219" s="6" spans="2:8" x14ac:dyDescent="0.25">
      <c r="B219" s="5"/>
      <c r="D219" s="7"/>
      <c r="E219" s="7"/>
      <c r="F219" s="7"/>
      <c r="G219" s="12"/>
      <c r="H219" s="12"/>
    </row>
    <row customFormat="1" r="220" s="6" spans="2:8" x14ac:dyDescent="0.25">
      <c r="B220" s="5"/>
      <c r="D220" s="7"/>
      <c r="E220" s="7"/>
      <c r="F220" s="7"/>
      <c r="G220" s="12"/>
      <c r="H220" s="12"/>
    </row>
    <row customFormat="1" r="221" s="6" spans="2:8" x14ac:dyDescent="0.25">
      <c r="B221" s="5"/>
      <c r="D221" s="7"/>
      <c r="E221" s="7"/>
      <c r="F221" s="7"/>
      <c r="G221" s="12"/>
      <c r="H221" s="12"/>
    </row>
    <row customFormat="1" r="222" s="6" spans="2:8" x14ac:dyDescent="0.25">
      <c r="B222" s="5"/>
      <c r="D222" s="7"/>
      <c r="E222" s="7"/>
      <c r="F222" s="7"/>
      <c r="G222" s="12"/>
      <c r="H222" s="12"/>
    </row>
    <row customFormat="1" r="223" s="6" spans="2:8" x14ac:dyDescent="0.25">
      <c r="B223" s="5"/>
      <c r="D223" s="7"/>
      <c r="E223" s="7"/>
      <c r="F223" s="7"/>
      <c r="G223" s="12"/>
      <c r="H223" s="12"/>
    </row>
    <row customFormat="1" r="224" s="6" spans="2:8" x14ac:dyDescent="0.25">
      <c r="B224" s="5"/>
      <c r="D224" s="7"/>
      <c r="E224" s="7"/>
      <c r="F224" s="7"/>
      <c r="G224" s="12"/>
      <c r="H224" s="12"/>
    </row>
    <row customFormat="1" r="225" s="6" spans="2:8" x14ac:dyDescent="0.25">
      <c r="B225" s="5"/>
      <c r="D225" s="7"/>
      <c r="E225" s="7"/>
      <c r="F225" s="7"/>
      <c r="G225" s="12"/>
      <c r="H225" s="12"/>
    </row>
    <row customFormat="1" r="226" s="6" spans="2:8" x14ac:dyDescent="0.25">
      <c r="B226" s="5"/>
      <c r="D226" s="7"/>
      <c r="E226" s="7"/>
      <c r="F226" s="7"/>
      <c r="G226" s="12"/>
      <c r="H226" s="12"/>
    </row>
    <row customFormat="1" r="227" s="6" spans="2:8" x14ac:dyDescent="0.25">
      <c r="B227" s="5"/>
      <c r="D227" s="7"/>
      <c r="E227" s="7"/>
      <c r="F227" s="7"/>
      <c r="G227" s="12"/>
      <c r="H227" s="12"/>
    </row>
    <row customFormat="1" r="228" s="6" spans="2:8" x14ac:dyDescent="0.25">
      <c r="B228" s="5"/>
      <c r="D228" s="7"/>
      <c r="E228" s="7"/>
      <c r="F228" s="7"/>
      <c r="G228" s="12"/>
      <c r="H228" s="12"/>
    </row>
    <row customFormat="1" r="229" s="6" spans="2:8" x14ac:dyDescent="0.25">
      <c r="B229" s="5"/>
      <c r="D229" s="7"/>
      <c r="E229" s="7"/>
      <c r="F229" s="7"/>
      <c r="G229" s="12"/>
      <c r="H229" s="12"/>
    </row>
    <row customFormat="1" r="230" s="6" spans="2:8" x14ac:dyDescent="0.25">
      <c r="B230" s="5"/>
      <c r="D230" s="7"/>
      <c r="E230" s="7"/>
      <c r="F230" s="7"/>
      <c r="G230" s="12"/>
      <c r="H230" s="12"/>
    </row>
    <row customFormat="1" r="231" s="6" spans="2:8" x14ac:dyDescent="0.25">
      <c r="B231" s="5"/>
      <c r="D231" s="7"/>
      <c r="E231" s="7"/>
      <c r="F231" s="7"/>
      <c r="G231" s="12"/>
      <c r="H231" s="12"/>
    </row>
    <row customFormat="1" r="232" s="6" spans="2:8" x14ac:dyDescent="0.25">
      <c r="B232" s="5"/>
      <c r="D232" s="7"/>
      <c r="E232" s="7"/>
      <c r="F232" s="7"/>
      <c r="G232" s="12"/>
      <c r="H232" s="12"/>
    </row>
    <row customFormat="1" r="233" s="6" spans="2:8" x14ac:dyDescent="0.25">
      <c r="B233" s="5"/>
      <c r="D233" s="7"/>
      <c r="E233" s="7"/>
      <c r="F233" s="7"/>
      <c r="G233" s="12"/>
      <c r="H233" s="12"/>
    </row>
    <row customFormat="1" r="234" s="6" spans="2:8" x14ac:dyDescent="0.25">
      <c r="B234" s="5"/>
      <c r="D234" s="7"/>
      <c r="E234" s="7"/>
      <c r="F234" s="7"/>
      <c r="G234" s="12"/>
      <c r="H234" s="12"/>
    </row>
    <row customFormat="1" r="235" s="6" spans="2:8" x14ac:dyDescent="0.25">
      <c r="B235" s="5"/>
      <c r="D235" s="7"/>
      <c r="E235" s="7"/>
      <c r="F235" s="7"/>
      <c r="G235" s="12"/>
      <c r="H235" s="12"/>
    </row>
    <row customFormat="1" r="236" s="6" spans="2:8" x14ac:dyDescent="0.25">
      <c r="B236" s="5"/>
      <c r="D236" s="7"/>
      <c r="E236" s="7"/>
      <c r="F236" s="7"/>
      <c r="G236" s="12"/>
      <c r="H236" s="12"/>
    </row>
    <row customFormat="1" r="237" s="6" spans="2:8" x14ac:dyDescent="0.25">
      <c r="B237" s="5"/>
      <c r="D237" s="7"/>
      <c r="E237" s="7"/>
      <c r="F237" s="7"/>
      <c r="G237" s="12"/>
      <c r="H237" s="12"/>
    </row>
    <row customFormat="1" r="238" s="6" spans="2:8" x14ac:dyDescent="0.25">
      <c r="B238" s="5"/>
      <c r="D238" s="7"/>
      <c r="E238" s="7"/>
      <c r="F238" s="7"/>
      <c r="G238" s="12"/>
      <c r="H238" s="12"/>
    </row>
    <row customFormat="1" r="239" s="6" spans="2:8" x14ac:dyDescent="0.25">
      <c r="B239" s="5"/>
      <c r="D239" s="7"/>
      <c r="E239" s="7"/>
      <c r="F239" s="7"/>
      <c r="G239" s="12"/>
      <c r="H239" s="12"/>
    </row>
    <row customFormat="1" r="240" s="6" spans="2:8" x14ac:dyDescent="0.25">
      <c r="B240" s="5"/>
      <c r="D240" s="7"/>
      <c r="E240" s="7"/>
      <c r="F240" s="7"/>
      <c r="G240" s="12"/>
      <c r="H240" s="12"/>
    </row>
    <row customFormat="1" r="241" s="6" spans="2:8" x14ac:dyDescent="0.25">
      <c r="B241" s="5"/>
      <c r="D241" s="7"/>
      <c r="E241" s="7"/>
      <c r="F241" s="7"/>
      <c r="G241" s="12"/>
      <c r="H241" s="12"/>
    </row>
    <row customFormat="1" r="242" s="6" spans="2:8" x14ac:dyDescent="0.25">
      <c r="B242" s="5"/>
      <c r="D242" s="7"/>
      <c r="E242" s="7"/>
      <c r="F242" s="7"/>
      <c r="G242" s="12"/>
      <c r="H242" s="12"/>
    </row>
    <row customFormat="1" r="243" s="6" spans="2:8" x14ac:dyDescent="0.25">
      <c r="B243" s="5"/>
      <c r="D243" s="7"/>
      <c r="E243" s="7"/>
      <c r="F243" s="7"/>
      <c r="G243" s="12"/>
      <c r="H243" s="12"/>
    </row>
    <row customFormat="1" r="244" s="6" spans="2:8" x14ac:dyDescent="0.25">
      <c r="B244" s="5"/>
      <c r="D244" s="7"/>
      <c r="E244" s="7"/>
      <c r="F244" s="7"/>
      <c r="G244" s="12"/>
      <c r="H244" s="12"/>
    </row>
    <row customFormat="1" r="245" s="6" spans="2:8" x14ac:dyDescent="0.25">
      <c r="B245" s="5"/>
      <c r="D245" s="7"/>
      <c r="E245" s="7"/>
      <c r="F245" s="7"/>
      <c r="G245" s="12"/>
      <c r="H245" s="12"/>
    </row>
    <row customFormat="1" r="246" s="6" spans="2:8" x14ac:dyDescent="0.25">
      <c r="B246" s="5"/>
      <c r="D246" s="7"/>
      <c r="E246" s="7"/>
      <c r="F246" s="7"/>
      <c r="G246" s="12"/>
      <c r="H246" s="12"/>
    </row>
    <row customFormat="1" r="247" s="6" spans="2:8" x14ac:dyDescent="0.25">
      <c r="B247" s="5"/>
      <c r="D247" s="7"/>
      <c r="E247" s="7"/>
      <c r="F247" s="7"/>
      <c r="G247" s="12"/>
      <c r="H247" s="12"/>
    </row>
    <row customFormat="1" r="248" s="6" spans="2:8" x14ac:dyDescent="0.25">
      <c r="B248" s="5"/>
      <c r="D248" s="7"/>
      <c r="E248" s="7"/>
      <c r="F248" s="7"/>
      <c r="G248" s="12"/>
      <c r="H248" s="12"/>
    </row>
    <row customFormat="1" r="249" s="6" spans="2:8" x14ac:dyDescent="0.25">
      <c r="B249" s="5"/>
      <c r="D249" s="7"/>
      <c r="E249" s="7"/>
      <c r="F249" s="7"/>
      <c r="G249" s="12"/>
      <c r="H249" s="12"/>
    </row>
    <row customFormat="1" r="250" s="6" spans="2:8" x14ac:dyDescent="0.25">
      <c r="B250" s="5"/>
      <c r="D250" s="7"/>
      <c r="E250" s="7"/>
      <c r="F250" s="7"/>
      <c r="G250" s="12"/>
      <c r="H250" s="12"/>
    </row>
    <row customFormat="1" r="251" s="6" spans="2:8" x14ac:dyDescent="0.25">
      <c r="B251" s="5"/>
      <c r="D251" s="7"/>
      <c r="E251" s="7"/>
      <c r="F251" s="7"/>
      <c r="G251" s="12"/>
      <c r="H251" s="12"/>
    </row>
    <row customFormat="1" r="252" s="6" spans="2:8" x14ac:dyDescent="0.25">
      <c r="B252" s="5"/>
      <c r="D252" s="7"/>
      <c r="E252" s="7"/>
      <c r="F252" s="7"/>
      <c r="G252" s="12"/>
      <c r="H252" s="12"/>
    </row>
    <row customFormat="1" r="253" s="6" spans="2:8" x14ac:dyDescent="0.25">
      <c r="B253" s="5"/>
      <c r="D253" s="7"/>
      <c r="E253" s="7"/>
      <c r="F253" s="7"/>
      <c r="G253" s="12"/>
      <c r="H253" s="12"/>
    </row>
    <row customFormat="1" r="254" s="6" spans="2:8" x14ac:dyDescent="0.25">
      <c r="B254" s="5"/>
      <c r="D254" s="7"/>
      <c r="E254" s="7"/>
      <c r="F254" s="7"/>
      <c r="G254" s="12"/>
      <c r="H254" s="12"/>
    </row>
    <row customFormat="1" r="255" s="6" spans="2:8" x14ac:dyDescent="0.25">
      <c r="B255" s="5"/>
      <c r="D255" s="7"/>
      <c r="E255" s="7"/>
      <c r="F255" s="7"/>
      <c r="G255" s="12"/>
      <c r="H255" s="12"/>
    </row>
    <row customFormat="1" r="256" s="6" spans="2:8" x14ac:dyDescent="0.25">
      <c r="B256" s="5"/>
      <c r="D256" s="7"/>
      <c r="E256" s="7"/>
      <c r="F256" s="7"/>
      <c r="G256" s="12"/>
      <c r="H256" s="12"/>
    </row>
    <row customFormat="1" r="257" s="6" spans="2:8" x14ac:dyDescent="0.25">
      <c r="B257" s="5"/>
      <c r="D257" s="7"/>
      <c r="E257" s="7"/>
      <c r="F257" s="7"/>
      <c r="G257" s="12"/>
      <c r="H257" s="12"/>
    </row>
    <row customFormat="1" r="258" s="6" spans="2:8" x14ac:dyDescent="0.25">
      <c r="B258" s="5"/>
      <c r="D258" s="7"/>
      <c r="E258" s="7"/>
      <c r="F258" s="7"/>
      <c r="G258" s="12"/>
      <c r="H258" s="12"/>
    </row>
    <row customFormat="1" r="259" s="6" spans="2:8" x14ac:dyDescent="0.25">
      <c r="B259" s="5"/>
      <c r="D259" s="7"/>
      <c r="E259" s="7"/>
      <c r="F259" s="7"/>
      <c r="G259" s="12"/>
      <c r="H259" s="12"/>
    </row>
    <row customFormat="1" r="260" s="6" spans="2:8" x14ac:dyDescent="0.25">
      <c r="B260" s="5"/>
      <c r="D260" s="7"/>
      <c r="E260" s="7"/>
      <c r="F260" s="7"/>
      <c r="G260" s="12"/>
      <c r="H260" s="12"/>
    </row>
    <row customFormat="1" r="261" s="6" spans="2:8" x14ac:dyDescent="0.25">
      <c r="B261" s="5"/>
      <c r="D261" s="7"/>
      <c r="E261" s="7"/>
      <c r="F261" s="7"/>
      <c r="G261" s="12"/>
      <c r="H261" s="12"/>
    </row>
    <row customFormat="1" r="262" s="6" spans="2:8" x14ac:dyDescent="0.25">
      <c r="B262" s="5"/>
      <c r="D262" s="7"/>
      <c r="E262" s="7"/>
      <c r="F262" s="7"/>
      <c r="G262" s="12"/>
      <c r="H262" s="12"/>
    </row>
    <row customFormat="1" r="263" s="6" spans="2:8" x14ac:dyDescent="0.25">
      <c r="B263" s="5"/>
      <c r="D263" s="7"/>
      <c r="E263" s="7"/>
      <c r="F263" s="7"/>
      <c r="G263" s="12"/>
      <c r="H263" s="12"/>
    </row>
    <row r="264" spans="2:8" x14ac:dyDescent="0.25">
      <c r="D264" s="2"/>
      <c r="E264" s="2"/>
      <c r="F264" s="2"/>
      <c r="G264" s="13"/>
      <c r="H264" s="13"/>
    </row>
    <row r="265" spans="2:8" x14ac:dyDescent="0.25">
      <c r="D265" s="2"/>
      <c r="E265" s="2"/>
      <c r="F265" s="2"/>
      <c r="G265" s="13"/>
      <c r="H265" s="13"/>
    </row>
    <row r="266" spans="2:8" x14ac:dyDescent="0.25">
      <c r="D266" s="2"/>
      <c r="E266" s="2"/>
      <c r="F266" s="2"/>
      <c r="G266" s="13"/>
      <c r="H266" s="13"/>
    </row>
    <row r="267" spans="2:8" x14ac:dyDescent="0.25">
      <c r="D267" s="2"/>
      <c r="E267" s="2"/>
      <c r="F267" s="2"/>
      <c r="G267" s="13"/>
      <c r="H267" s="13"/>
    </row>
    <row r="268" spans="2:8" x14ac:dyDescent="0.25">
      <c r="D268" s="2"/>
      <c r="E268" s="2"/>
      <c r="F268" s="2"/>
      <c r="G268" s="13"/>
      <c r="H268" s="13"/>
    </row>
    <row r="269" spans="2:8" x14ac:dyDescent="0.25">
      <c r="D269" s="2"/>
      <c r="E269" s="2"/>
      <c r="F269" s="2"/>
      <c r="G269" s="13"/>
      <c r="H269" s="13"/>
    </row>
    <row r="270" spans="2:8" x14ac:dyDescent="0.25">
      <c r="D270" s="2"/>
      <c r="E270" s="2"/>
      <c r="F270" s="2"/>
      <c r="G270" s="13"/>
      <c r="H270" s="13"/>
    </row>
    <row r="271" spans="2:8" x14ac:dyDescent="0.25">
      <c r="D271" s="2"/>
      <c r="E271" s="2"/>
      <c r="F271" s="2"/>
      <c r="G271" s="13"/>
      <c r="H271" s="13"/>
    </row>
  </sheetData>
  <mergeCells count="66">
    <mergeCell ref="L47:R49"/>
    <mergeCell ref="B47:G47"/>
    <mergeCell ref="B50:G50"/>
    <mergeCell ref="C15:D15"/>
    <mergeCell ref="C16:D16"/>
    <mergeCell ref="B3:B34"/>
    <mergeCell ref="C3:H3"/>
    <mergeCell ref="C13:D13"/>
    <mergeCell ref="C14:D14"/>
    <mergeCell ref="C17:D17"/>
    <mergeCell ref="C18:D18"/>
    <mergeCell ref="C19:D19"/>
    <mergeCell ref="C20:H20"/>
    <mergeCell ref="C37:D37"/>
    <mergeCell ref="E37:G37"/>
    <mergeCell ref="C26:D26"/>
    <mergeCell ref="C38:D38"/>
    <mergeCell ref="C45:D45"/>
    <mergeCell ref="E45:G45"/>
    <mergeCell ref="C46:D46"/>
    <mergeCell ref="B35:G35"/>
    <mergeCell ref="E38:G38"/>
    <mergeCell ref="E28:G28"/>
    <mergeCell ref="C31:D31"/>
    <mergeCell ref="E31:G31"/>
    <mergeCell ref="C32:D32"/>
    <mergeCell ref="E32:G32"/>
    <mergeCell ref="E30:G30"/>
    <mergeCell ref="E33:G33"/>
    <mergeCell ref="C34:D34"/>
    <mergeCell ref="E34:G34"/>
    <mergeCell ref="C29:D29"/>
    <mergeCell ref="E29:G29"/>
    <mergeCell ref="C30:D30"/>
    <mergeCell ref="C23:D23"/>
    <mergeCell ref="E23:G23"/>
    <mergeCell ref="B37:B46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33:D33"/>
    <mergeCell ref="C27:D27"/>
    <mergeCell ref="E27:G27"/>
    <mergeCell ref="C28:D28"/>
    <mergeCell ref="E46:G46"/>
    <mergeCell ref="L1:Q1"/>
    <mergeCell ref="L33:N33"/>
    <mergeCell ref="B1:H1"/>
    <mergeCell ref="C24:D24"/>
    <mergeCell ref="E24:G24"/>
    <mergeCell ref="C25:D25"/>
    <mergeCell ref="E25:G25"/>
    <mergeCell ref="E26:G26"/>
    <mergeCell ref="C21:D21"/>
    <mergeCell ref="E21:G21"/>
    <mergeCell ref="C22:D22"/>
    <mergeCell ref="E22:G22"/>
  </mergeCells>
  <pageMargins bottom="0.78740157499999996" footer="0.3" header="0.3" left="0.7" right="0.7" top="0.78740157499999996"/>
  <pageSetup horizontalDpi="4294967294" orientation="portrait" paperSize="9" r:id="rId1"/>
  <legacy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L36"/>
  <sheetViews>
    <sheetView workbookViewId="0">
      <selection activeCell="H11" sqref="H11"/>
    </sheetView>
  </sheetViews>
  <sheetFormatPr defaultColWidth="9.140625" defaultRowHeight="15" x14ac:dyDescent="0.25"/>
  <cols>
    <col min="1" max="1" style="20" width="9.140625" collapsed="false"/>
    <col min="2" max="2" customWidth="true" style="20" width="33.85546875" collapsed="false"/>
    <col min="3" max="3" customWidth="true" style="20" width="16.42578125" collapsed="false"/>
    <col min="4" max="4" customWidth="true" style="20" width="23.42578125" collapsed="false"/>
    <col min="5" max="5" customWidth="true" style="42" width="16.42578125" collapsed="false"/>
    <col min="6" max="6" customWidth="true" style="20" width="22.85546875" collapsed="false"/>
    <col min="7" max="7" customWidth="true" style="20" width="16.42578125" collapsed="false"/>
    <col min="8" max="8" customWidth="true" style="20" width="88.85546875" collapsed="false"/>
    <col min="9" max="16384" style="20" width="9.140625" collapsed="false"/>
  </cols>
  <sheetData>
    <row ht="17.25" r="1" spans="1:8" x14ac:dyDescent="0.25">
      <c r="B1" s="166" t="s">
        <v>21</v>
      </c>
      <c r="C1" s="167"/>
      <c r="D1" s="167"/>
      <c r="E1" s="167"/>
      <c r="F1" s="77"/>
      <c r="G1" s="77"/>
    </row>
    <row customHeight="1" ht="29.25" r="3" spans="1:8" x14ac:dyDescent="0.25">
      <c r="B3" s="169" t="s">
        <v>28</v>
      </c>
      <c r="C3" s="170"/>
      <c r="D3" s="170"/>
      <c r="E3" s="170"/>
      <c r="F3" s="171"/>
      <c r="G3" s="106" t="s">
        <v>102</v>
      </c>
      <c r="H3" s="20" t="s">
        <v>123</v>
      </c>
    </row>
    <row r="4" spans="1:8" x14ac:dyDescent="0.25">
      <c r="B4" s="172" t="s">
        <v>29</v>
      </c>
      <c r="C4" s="173"/>
      <c r="D4" s="173"/>
      <c r="E4" s="173"/>
      <c r="F4" s="171"/>
      <c r="H4" s="20" t="s">
        <v>124</v>
      </c>
    </row>
    <row customFormat="1" ht="36" r="5" s="19" spans="1:8" x14ac:dyDescent="0.25">
      <c r="A5" s="28"/>
      <c r="B5" s="43" t="s">
        <v>107</v>
      </c>
      <c r="C5" s="43" t="s">
        <v>33</v>
      </c>
      <c r="D5" s="43" t="s">
        <v>60</v>
      </c>
      <c r="E5" s="40" t="s">
        <v>32</v>
      </c>
      <c r="F5" s="40" t="s">
        <v>108</v>
      </c>
    </row>
    <row r="6" spans="1:8" x14ac:dyDescent="0.25">
      <c r="B6" s="21" t="s">
        <v>67</v>
      </c>
      <c r="C6" s="22"/>
      <c r="D6" s="22"/>
      <c r="E6" s="41">
        <f>C6*D6</f>
        <v>0</v>
      </c>
      <c r="F6" s="22"/>
    </row>
    <row r="7" spans="1:8" x14ac:dyDescent="0.25">
      <c r="B7" s="21" t="s">
        <v>68</v>
      </c>
      <c r="C7" s="22"/>
      <c r="D7" s="22"/>
      <c r="E7" s="41">
        <f>C7*D7</f>
        <v>0</v>
      </c>
      <c r="F7" s="22"/>
    </row>
    <row r="8" spans="1:8" x14ac:dyDescent="0.25">
      <c r="B8" s="21" t="s">
        <v>69</v>
      </c>
      <c r="C8" s="22"/>
      <c r="D8" s="22"/>
      <c r="E8" s="41">
        <f>C8*D8</f>
        <v>0</v>
      </c>
      <c r="F8" s="22"/>
    </row>
    <row r="9" spans="1:8" x14ac:dyDescent="0.25">
      <c r="B9" s="21" t="s">
        <v>70</v>
      </c>
      <c r="C9" s="22"/>
      <c r="D9" s="22"/>
      <c r="E9" s="41">
        <f>C9*D9</f>
        <v>0</v>
      </c>
      <c r="F9" s="22"/>
    </row>
    <row r="10" spans="1:8" x14ac:dyDescent="0.25">
      <c r="B10" s="21" t="s">
        <v>71</v>
      </c>
      <c r="C10" s="22"/>
      <c r="D10" s="22"/>
      <c r="E10" s="41">
        <f>C10*D10</f>
        <v>0</v>
      </c>
      <c r="F10" s="22"/>
    </row>
    <row customFormat="1" r="11" s="29" spans="1:8" x14ac:dyDescent="0.25">
      <c r="B11" s="44"/>
      <c r="D11" s="43" t="s">
        <v>72</v>
      </c>
      <c r="E11" s="41">
        <f>SUM(E6:E10)</f>
        <v>0</v>
      </c>
      <c r="F11" s="22"/>
    </row>
    <row r="12" spans="1:8" x14ac:dyDescent="0.25">
      <c r="B12" s="44"/>
      <c r="C12" s="29"/>
      <c r="D12" s="29"/>
      <c r="E12" s="114"/>
    </row>
    <row r="13" spans="1:8" x14ac:dyDescent="0.25">
      <c r="B13" s="174" t="s">
        <v>30</v>
      </c>
      <c r="C13" s="175"/>
      <c r="D13" s="175"/>
      <c r="E13" s="175"/>
      <c r="F13" s="171"/>
    </row>
    <row customFormat="1" ht="36" r="14" s="19" spans="1:8" x14ac:dyDescent="0.25">
      <c r="A14" s="28"/>
      <c r="B14" s="43" t="s">
        <v>107</v>
      </c>
      <c r="C14" s="43" t="s">
        <v>33</v>
      </c>
      <c r="D14" s="43" t="s">
        <v>60</v>
      </c>
      <c r="E14" s="40" t="s">
        <v>32</v>
      </c>
      <c r="F14" s="40" t="s">
        <v>108</v>
      </c>
    </row>
    <row r="15" spans="1:8" x14ac:dyDescent="0.25">
      <c r="B15" s="21" t="s">
        <v>67</v>
      </c>
      <c r="C15" s="22"/>
      <c r="D15" s="22"/>
      <c r="E15" s="41">
        <f>C15*D15</f>
        <v>0</v>
      </c>
      <c r="F15" s="22"/>
    </row>
    <row r="16" spans="1:8" x14ac:dyDescent="0.25">
      <c r="B16" s="21" t="s">
        <v>68</v>
      </c>
      <c r="C16" s="22"/>
      <c r="D16" s="22"/>
      <c r="E16" s="41">
        <f>C16*D16</f>
        <v>0</v>
      </c>
      <c r="F16" s="22"/>
    </row>
    <row r="17" spans="1:6" x14ac:dyDescent="0.25">
      <c r="B17" s="21" t="s">
        <v>69</v>
      </c>
      <c r="C17" s="22"/>
      <c r="D17" s="22"/>
      <c r="E17" s="41">
        <f>C17*D17</f>
        <v>0</v>
      </c>
      <c r="F17" s="22"/>
    </row>
    <row r="18" spans="1:6" x14ac:dyDescent="0.25">
      <c r="B18" s="21" t="s">
        <v>70</v>
      </c>
      <c r="C18" s="22"/>
      <c r="D18" s="22"/>
      <c r="E18" s="41">
        <f>C18*D18</f>
        <v>0</v>
      </c>
      <c r="F18" s="22"/>
    </row>
    <row r="19" spans="1:6" x14ac:dyDescent="0.25">
      <c r="B19" s="21" t="s">
        <v>71</v>
      </c>
      <c r="C19" s="22"/>
      <c r="D19" s="22"/>
      <c r="E19" s="41">
        <f>C19*D19</f>
        <v>0</v>
      </c>
      <c r="F19" s="22"/>
    </row>
    <row r="20" spans="1:6" x14ac:dyDescent="0.25">
      <c r="B20" s="44"/>
      <c r="C20" s="29"/>
      <c r="D20" s="43" t="s">
        <v>72</v>
      </c>
      <c r="E20" s="41">
        <f>SUM(E15:E19)</f>
        <v>0</v>
      </c>
      <c r="F20" s="22"/>
    </row>
    <row r="21" spans="1:6" x14ac:dyDescent="0.25">
      <c r="B21" s="44"/>
      <c r="C21" s="29"/>
      <c r="D21" s="29"/>
      <c r="E21" s="114"/>
    </row>
    <row r="22" spans="1:6" x14ac:dyDescent="0.25">
      <c r="B22" s="174" t="s">
        <v>31</v>
      </c>
      <c r="C22" s="175"/>
      <c r="D22" s="175"/>
      <c r="E22" s="175"/>
      <c r="F22" s="171"/>
    </row>
    <row customFormat="1" ht="36" r="23" s="19" spans="1:6" x14ac:dyDescent="0.25">
      <c r="A23" s="28"/>
      <c r="B23" s="43" t="s">
        <v>107</v>
      </c>
      <c r="C23" s="43" t="s">
        <v>33</v>
      </c>
      <c r="D23" s="43" t="s">
        <v>60</v>
      </c>
      <c r="E23" s="40" t="s">
        <v>32</v>
      </c>
      <c r="F23" s="40" t="s">
        <v>108</v>
      </c>
    </row>
    <row r="24" spans="1:6" x14ac:dyDescent="0.25">
      <c r="B24" s="21" t="s">
        <v>67</v>
      </c>
      <c r="C24" s="22"/>
      <c r="D24" s="22"/>
      <c r="E24" s="41">
        <f>C24*D24</f>
        <v>0</v>
      </c>
      <c r="F24" s="22"/>
    </row>
    <row r="25" spans="1:6" x14ac:dyDescent="0.25">
      <c r="B25" s="21" t="s">
        <v>68</v>
      </c>
      <c r="C25" s="22"/>
      <c r="D25" s="22"/>
      <c r="E25" s="41">
        <f>C25*D25</f>
        <v>0</v>
      </c>
      <c r="F25" s="22"/>
    </row>
    <row r="26" spans="1:6" x14ac:dyDescent="0.25">
      <c r="B26" s="21" t="s">
        <v>69</v>
      </c>
      <c r="C26" s="22"/>
      <c r="D26" s="22"/>
      <c r="E26" s="41">
        <f>C26*D26</f>
        <v>0</v>
      </c>
      <c r="F26" s="22"/>
    </row>
    <row r="27" spans="1:6" x14ac:dyDescent="0.25">
      <c r="B27" s="21" t="s">
        <v>70</v>
      </c>
      <c r="C27" s="22"/>
      <c r="D27" s="22"/>
      <c r="E27" s="41">
        <f>C27*D27</f>
        <v>0</v>
      </c>
      <c r="F27" s="22"/>
    </row>
    <row r="28" spans="1:6" x14ac:dyDescent="0.25">
      <c r="B28" s="21" t="s">
        <v>71</v>
      </c>
      <c r="C28" s="22"/>
      <c r="D28" s="22"/>
      <c r="E28" s="41">
        <f>C28*D28</f>
        <v>0</v>
      </c>
      <c r="F28" s="22"/>
    </row>
    <row r="29" spans="1:6" x14ac:dyDescent="0.25">
      <c r="B29" s="44"/>
      <c r="C29" s="29"/>
      <c r="D29" s="43" t="s">
        <v>72</v>
      </c>
      <c r="E29" s="41">
        <f>SUM(E24:E28)</f>
        <v>0</v>
      </c>
      <c r="F29" s="22"/>
    </row>
    <row customHeight="1" ht="39.75" r="30" spans="1:6" x14ac:dyDescent="0.25"/>
    <row customHeight="1" ht="14.25" r="31" spans="1:6" x14ac:dyDescent="0.25">
      <c r="B31" s="82" t="s">
        <v>84</v>
      </c>
      <c r="C31" s="30" t="s">
        <v>45</v>
      </c>
      <c r="D31" s="30" t="s">
        <v>46</v>
      </c>
    </row>
    <row customHeight="1" ht="14.25" r="32" spans="1:6" x14ac:dyDescent="0.25">
      <c r="B32" s="22" t="s">
        <v>105</v>
      </c>
      <c r="C32" s="41"/>
      <c r="D32" s="22"/>
      <c r="F32" s="107"/>
    </row>
    <row customHeight="1" ht="14.25" r="33" spans="2:12" x14ac:dyDescent="0.25">
      <c r="B33" s="22" t="s">
        <v>43</v>
      </c>
      <c r="C33" s="41"/>
      <c r="D33" s="22" t="s">
        <v>85</v>
      </c>
      <c r="F33" s="168"/>
      <c r="G33" s="168"/>
      <c r="H33" s="168"/>
      <c r="I33" s="168"/>
      <c r="J33" s="168"/>
      <c r="K33" s="168"/>
      <c r="L33" s="168"/>
    </row>
    <row customHeight="1" ht="14.25" r="34" spans="2:12" x14ac:dyDescent="0.25">
      <c r="B34" s="22" t="s">
        <v>44</v>
      </c>
      <c r="C34" s="41"/>
      <c r="D34" s="22"/>
    </row>
    <row r="35" spans="2:12" x14ac:dyDescent="0.25">
      <c r="B35" s="22" t="s">
        <v>78</v>
      </c>
      <c r="C35" s="41"/>
      <c r="D35" s="22"/>
    </row>
    <row r="36" spans="2:12" x14ac:dyDescent="0.25">
      <c r="B36" s="43" t="s">
        <v>79</v>
      </c>
      <c r="C36" s="41">
        <f>SUM(C33:C35)</f>
        <v>0</v>
      </c>
    </row>
  </sheetData>
  <mergeCells count="6">
    <mergeCell ref="B1:E1"/>
    <mergeCell ref="F33:L33"/>
    <mergeCell ref="B3:F3"/>
    <mergeCell ref="B4:F4"/>
    <mergeCell ref="B13:F13"/>
    <mergeCell ref="B22:F22"/>
  </mergeCells>
  <pageMargins bottom="0.78740157499999996" footer="0.3" header="0.3" left="0.7" right="0.7" top="0.78740157499999996"/>
  <pageSetup horizontalDpi="4294967294" orientation="portrait" paperSize="9" r:id="rId1" verticalDpi="0"/>
  <legacyDrawing r:id="rId2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Q61"/>
  <sheetViews>
    <sheetView workbookViewId="0">
      <selection activeCell="E40" sqref="E40"/>
    </sheetView>
  </sheetViews>
  <sheetFormatPr defaultColWidth="9.140625" defaultRowHeight="15" x14ac:dyDescent="0.25"/>
  <cols>
    <col min="1" max="1" customWidth="true" style="23" width="29.42578125" collapsed="false"/>
    <col min="2" max="13" style="25" width="9.140625" collapsed="false"/>
    <col min="14" max="14" bestFit="true" customWidth="true" style="25" width="11.85546875" collapsed="false"/>
    <col min="15" max="15" bestFit="true" customWidth="true" style="25" width="16.28515625" collapsed="false"/>
    <col min="16" max="17" style="25" width="9.140625" collapsed="false"/>
    <col min="18" max="16384" style="23" width="9.140625" collapsed="false"/>
  </cols>
  <sheetData>
    <row ht="17.25" r="1" spans="1:17" x14ac:dyDescent="0.25">
      <c r="A1" s="135" t="s">
        <v>22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ht="18" r="2" spans="1:17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ht="21.75" r="3" spans="1:17" thickBot="1" x14ac:dyDescent="0.4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77" t="s">
        <v>96</v>
      </c>
      <c r="O3" s="178"/>
      <c r="Q3" s="23"/>
    </row>
    <row customFormat="1" r="4" s="18" spans="1:17" x14ac:dyDescent="0.25">
      <c r="A4" s="84" t="s">
        <v>23</v>
      </c>
      <c r="B4" s="85">
        <v>1</v>
      </c>
      <c r="C4" s="85">
        <v>2</v>
      </c>
      <c r="D4" s="85">
        <v>3</v>
      </c>
      <c r="E4" s="85">
        <v>4</v>
      </c>
      <c r="F4" s="85">
        <v>5</v>
      </c>
      <c r="G4" s="85">
        <v>6</v>
      </c>
      <c r="H4" s="85">
        <v>7</v>
      </c>
      <c r="I4" s="85">
        <v>8</v>
      </c>
      <c r="J4" s="85">
        <v>9</v>
      </c>
      <c r="K4" s="85">
        <v>10</v>
      </c>
      <c r="L4" s="85">
        <v>11</v>
      </c>
      <c r="M4" s="94">
        <v>12</v>
      </c>
      <c r="N4" s="100" t="s">
        <v>45</v>
      </c>
      <c r="O4" s="101" t="s">
        <v>101</v>
      </c>
      <c r="P4" s="4"/>
      <c r="Q4" s="4"/>
    </row>
    <row customHeight="1" ht="2.25" r="5" spans="1:17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95"/>
      <c r="N5" s="96"/>
      <c r="O5" s="58"/>
    </row>
    <row r="6" spans="1:17" x14ac:dyDescent="0.25">
      <c r="A6" s="59" t="s">
        <v>81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96">
        <f>SUM(B6:M6)</f>
        <v>0</v>
      </c>
      <c r="O6" s="58"/>
    </row>
    <row customHeight="1" ht="2.25" r="7" spans="1:17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95"/>
      <c r="N7" s="96"/>
      <c r="O7" s="58"/>
    </row>
    <row r="8" spans="1:17" x14ac:dyDescent="0.25">
      <c r="A8" s="83" t="s">
        <v>28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96">
        <f>SUM(B8:M8)</f>
        <v>0</v>
      </c>
      <c r="O8" s="97" t="e">
        <f>N8/N11</f>
        <v>#DIV/0!</v>
      </c>
    </row>
    <row r="9" spans="1:17" x14ac:dyDescent="0.25">
      <c r="A9" s="83" t="s">
        <v>115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96">
        <f>SUM(B9:M9)</f>
        <v>0</v>
      </c>
      <c r="O9" s="97" t="e">
        <f>N9/N11</f>
        <v>#DIV/0!</v>
      </c>
    </row>
    <row r="10" spans="1:17" x14ac:dyDescent="0.25">
      <c r="A10" s="83" t="s">
        <v>116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96">
        <f>SUM(B10:M10)</f>
        <v>0</v>
      </c>
      <c r="O10" s="97" t="e">
        <f>N10/N11</f>
        <v>#DIV/0!</v>
      </c>
    </row>
    <row r="11" spans="1:17" x14ac:dyDescent="0.25">
      <c r="A11" s="60" t="s">
        <v>80</v>
      </c>
      <c r="B11" s="26">
        <f>SUM(B8:B10)</f>
        <v>0</v>
      </c>
      <c r="C11" s="26">
        <f>SUM(C8:C10)</f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f>SUM(J8:J10)</f>
        <v>0</v>
      </c>
      <c r="K11" s="26">
        <f>SUM(K8:K10)</f>
        <v>0</v>
      </c>
      <c r="L11" s="26">
        <f>SUM(L8:L10)</f>
        <v>0</v>
      </c>
      <c r="M11" s="95">
        <f>SUM(M8:M10)</f>
        <v>0</v>
      </c>
      <c r="N11" s="96">
        <f>SUM(B11:M11)</f>
        <v>0</v>
      </c>
      <c r="O11" s="97" t="e">
        <f>SUM(O8:O10)</f>
        <v>#DIV/0!</v>
      </c>
    </row>
    <row customHeight="1" ht="2.25" r="12" spans="1:17" x14ac:dyDescent="0.25">
      <c r="A12" s="5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95"/>
      <c r="N12" s="96"/>
      <c r="O12" s="58"/>
    </row>
    <row r="13" spans="1:17" x14ac:dyDescent="0.25">
      <c r="A13" s="61" t="s">
        <v>34</v>
      </c>
      <c r="B13" s="26">
        <f>B11-B6</f>
        <v>0</v>
      </c>
      <c r="C13" s="26">
        <f>C11-C6</f>
        <v>0</v>
      </c>
      <c r="D13" s="26">
        <f>D11-D6</f>
        <v>0</v>
      </c>
      <c r="E13" s="26">
        <f ref="E13:M13" si="0" t="shared">E11-E6</f>
        <v>0</v>
      </c>
      <c r="F13" s="26">
        <f si="0" t="shared"/>
        <v>0</v>
      </c>
      <c r="G13" s="26">
        <f si="0" t="shared"/>
        <v>0</v>
      </c>
      <c r="H13" s="26">
        <f si="0" t="shared"/>
        <v>0</v>
      </c>
      <c r="I13" s="26">
        <f si="0" t="shared"/>
        <v>0</v>
      </c>
      <c r="J13" s="26">
        <f si="0" t="shared"/>
        <v>0</v>
      </c>
      <c r="K13" s="26">
        <f si="0" t="shared"/>
        <v>0</v>
      </c>
      <c r="L13" s="26">
        <f si="0" t="shared"/>
        <v>0</v>
      </c>
      <c r="M13" s="95">
        <f si="0" t="shared"/>
        <v>0</v>
      </c>
      <c r="N13" s="96">
        <f>SUM(B13:M13)</f>
        <v>0</v>
      </c>
      <c r="O13" s="58"/>
    </row>
    <row ht="15.75" r="14" spans="1:17" thickBot="1" x14ac:dyDescent="0.3">
      <c r="A14" s="61" t="s">
        <v>35</v>
      </c>
      <c r="B14" s="26">
        <f>B13</f>
        <v>0</v>
      </c>
      <c r="C14" s="26">
        <f ref="C14:M14" si="1" t="shared">C13+B14</f>
        <v>0</v>
      </c>
      <c r="D14" s="26">
        <f si="1" t="shared"/>
        <v>0</v>
      </c>
      <c r="E14" s="26">
        <f si="1" t="shared"/>
        <v>0</v>
      </c>
      <c r="F14" s="26">
        <f si="1" t="shared"/>
        <v>0</v>
      </c>
      <c r="G14" s="26">
        <f si="1" t="shared"/>
        <v>0</v>
      </c>
      <c r="H14" s="26">
        <f si="1" t="shared"/>
        <v>0</v>
      </c>
      <c r="I14" s="26">
        <f si="1" t="shared"/>
        <v>0</v>
      </c>
      <c r="J14" s="26">
        <f si="1" t="shared"/>
        <v>0</v>
      </c>
      <c r="K14" s="26">
        <f si="1" t="shared"/>
        <v>0</v>
      </c>
      <c r="L14" s="26">
        <f si="1" t="shared"/>
        <v>0</v>
      </c>
      <c r="M14" s="95">
        <f si="1" t="shared"/>
        <v>0</v>
      </c>
      <c r="N14" s="98"/>
      <c r="O14" s="99"/>
    </row>
    <row r="15" spans="1:17" x14ac:dyDescent="0.25">
      <c r="A15" s="62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63"/>
    </row>
    <row r="16" spans="1:17" x14ac:dyDescent="0.25">
      <c r="A16" s="64" t="s">
        <v>39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63"/>
    </row>
    <row r="17" spans="1:17" x14ac:dyDescent="0.25">
      <c r="A17" s="59" t="s">
        <v>24</v>
      </c>
      <c r="B17" s="24">
        <v>1</v>
      </c>
      <c r="C17" s="24">
        <v>2</v>
      </c>
      <c r="D17" s="24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56">
        <v>12</v>
      </c>
    </row>
    <row customFormat="1" ht="11.25" r="18" s="50" spans="1:17" x14ac:dyDescent="0.2">
      <c r="A18" s="65" t="s">
        <v>47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66"/>
      <c r="N18" s="49"/>
      <c r="O18" s="49"/>
      <c r="P18" s="49"/>
      <c r="Q18" s="49"/>
    </row>
    <row r="19" spans="1:17" x14ac:dyDescent="0.25">
      <c r="A19" s="60" t="s">
        <v>25</v>
      </c>
      <c r="B19" s="24">
        <v>1</v>
      </c>
      <c r="C19" s="24">
        <v>2</v>
      </c>
      <c r="D19" s="24">
        <v>3</v>
      </c>
      <c r="E19" s="24">
        <v>4</v>
      </c>
      <c r="F19" s="24">
        <v>5</v>
      </c>
      <c r="G19" s="24">
        <v>6</v>
      </c>
      <c r="H19" s="24">
        <v>7</v>
      </c>
      <c r="I19" s="24">
        <v>8</v>
      </c>
      <c r="J19" s="24">
        <v>9</v>
      </c>
      <c r="K19" s="24">
        <v>10</v>
      </c>
      <c r="L19" s="24">
        <v>11</v>
      </c>
      <c r="M19" s="56">
        <v>12</v>
      </c>
    </row>
    <row customFormat="1" ht="11.25" r="20" s="50" spans="1:17" x14ac:dyDescent="0.2">
      <c r="A20" s="65" t="s">
        <v>47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66"/>
      <c r="N20" s="49"/>
      <c r="O20" s="49"/>
      <c r="P20" s="49"/>
      <c r="Q20" s="49"/>
    </row>
    <row r="21" spans="1:17" x14ac:dyDescent="0.25">
      <c r="A21" s="6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63"/>
    </row>
    <row customFormat="1" customHeight="1" ht="5.25" r="22" s="36" spans="1:17" thickBot="1" x14ac:dyDescent="0.3">
      <c r="A22" s="81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35"/>
      <c r="O22" s="35"/>
      <c r="P22" s="35"/>
      <c r="Q22" s="35"/>
    </row>
    <row ht="21.75" r="23" spans="1:17" thickBot="1" x14ac:dyDescent="0.4">
      <c r="A23" s="52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  <c r="N23" s="177" t="s">
        <v>97</v>
      </c>
      <c r="O23" s="178"/>
    </row>
    <row customFormat="1" r="24" s="18" spans="1:17" x14ac:dyDescent="0.25">
      <c r="A24" s="55" t="s">
        <v>23</v>
      </c>
      <c r="B24" s="24">
        <v>13</v>
      </c>
      <c r="C24" s="24">
        <v>14</v>
      </c>
      <c r="D24" s="24">
        <v>15</v>
      </c>
      <c r="E24" s="24">
        <v>16</v>
      </c>
      <c r="F24" s="24">
        <v>17</v>
      </c>
      <c r="G24" s="24">
        <v>18</v>
      </c>
      <c r="H24" s="24">
        <v>19</v>
      </c>
      <c r="I24" s="24">
        <v>20</v>
      </c>
      <c r="J24" s="24">
        <v>21</v>
      </c>
      <c r="K24" s="24">
        <v>22</v>
      </c>
      <c r="L24" s="24">
        <v>23</v>
      </c>
      <c r="M24" s="56">
        <v>24</v>
      </c>
      <c r="N24" s="100" t="s">
        <v>45</v>
      </c>
      <c r="O24" s="101" t="s">
        <v>101</v>
      </c>
      <c r="P24" s="4"/>
      <c r="Q24" s="4"/>
    </row>
    <row customHeight="1" ht="2.25" r="25" spans="1:17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  <c r="N25" s="96"/>
      <c r="O25" s="58"/>
    </row>
    <row r="26" spans="1:17" x14ac:dyDescent="0.25">
      <c r="A26" s="59" t="s">
        <v>24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96">
        <f>SUM(B26:M26)</f>
        <v>0</v>
      </c>
      <c r="O26" s="58"/>
    </row>
    <row customHeight="1" ht="2.25" r="27" spans="1:17" x14ac:dyDescent="0.25">
      <c r="A27" s="5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58"/>
      <c r="N27" s="96"/>
      <c r="O27" s="58"/>
    </row>
    <row r="28" spans="1:17" x14ac:dyDescent="0.25">
      <c r="A28" s="83" t="s">
        <v>28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96">
        <f>SUM(B28:M28)</f>
        <v>0</v>
      </c>
      <c r="O28" s="97" t="e">
        <f>N28/N31</f>
        <v>#DIV/0!</v>
      </c>
    </row>
    <row r="29" spans="1:17" x14ac:dyDescent="0.25">
      <c r="A29" s="83" t="s">
        <v>115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96">
        <f>SUM(B29:M29)</f>
        <v>0</v>
      </c>
      <c r="O29" s="97" t="e">
        <f>N29/N31</f>
        <v>#DIV/0!</v>
      </c>
    </row>
    <row r="30" spans="1:17" x14ac:dyDescent="0.25">
      <c r="A30" s="83" t="s">
        <v>116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96">
        <f>SUM(B30:M30)</f>
        <v>0</v>
      </c>
      <c r="O30" s="97" t="e">
        <f>N30/N31</f>
        <v>#DIV/0!</v>
      </c>
    </row>
    <row r="31" spans="1:17" x14ac:dyDescent="0.25">
      <c r="A31" s="60" t="s">
        <v>80</v>
      </c>
      <c r="B31" s="26">
        <f>SUM(B28:B30)</f>
        <v>0</v>
      </c>
      <c r="C31" s="26">
        <f>SUM(C28:C30)</f>
        <v>0</v>
      </c>
      <c r="D31" s="26">
        <f>SUM(D28:D30)</f>
        <v>0</v>
      </c>
      <c r="E31" s="26">
        <f ref="E31" si="2" t="shared">SUM(E28:E30)</f>
        <v>0</v>
      </c>
      <c r="F31" s="26">
        <f ref="F31" si="3" t="shared">SUM(F28:F30)</f>
        <v>0</v>
      </c>
      <c r="G31" s="26">
        <f ref="G31" si="4" t="shared">SUM(G28:G30)</f>
        <v>0</v>
      </c>
      <c r="H31" s="26">
        <f ref="H31" si="5" t="shared">SUM(H28:H30)</f>
        <v>0</v>
      </c>
      <c r="I31" s="26">
        <f ref="I31" si="6" t="shared">SUM(I28:I30)</f>
        <v>0</v>
      </c>
      <c r="J31" s="26">
        <f ref="J31" si="7" t="shared">SUM(J28:J30)</f>
        <v>0</v>
      </c>
      <c r="K31" s="26">
        <f ref="K31" si="8" t="shared">SUM(K28:K30)</f>
        <v>0</v>
      </c>
      <c r="L31" s="26">
        <f ref="L31" si="9" t="shared">SUM(L28:L30)</f>
        <v>0</v>
      </c>
      <c r="M31" s="58">
        <f ref="M31" si="10" t="shared">SUM(M28:M30)</f>
        <v>0</v>
      </c>
      <c r="N31" s="96">
        <f>SUM(B31:M31)</f>
        <v>0</v>
      </c>
      <c r="O31" s="97" t="e">
        <f>SUM(O28:O30)</f>
        <v>#DIV/0!</v>
      </c>
    </row>
    <row customHeight="1" ht="2.25" r="32" spans="1:17" x14ac:dyDescent="0.25">
      <c r="A32" s="5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58"/>
      <c r="N32" s="96"/>
      <c r="O32" s="58"/>
    </row>
    <row r="33" spans="1:17" x14ac:dyDescent="0.25">
      <c r="A33" s="61" t="s">
        <v>34</v>
      </c>
      <c r="B33" s="26">
        <f>B31-B26</f>
        <v>0</v>
      </c>
      <c r="C33" s="26">
        <f>C31-C26</f>
        <v>0</v>
      </c>
      <c r="D33" s="26">
        <f>D31-D26</f>
        <v>0</v>
      </c>
      <c r="E33" s="26">
        <f ref="E33:M33" si="11" t="shared">E31-E26</f>
        <v>0</v>
      </c>
      <c r="F33" s="26">
        <f si="11" t="shared"/>
        <v>0</v>
      </c>
      <c r="G33" s="26">
        <f si="11" t="shared"/>
        <v>0</v>
      </c>
      <c r="H33" s="26">
        <f si="11" t="shared"/>
        <v>0</v>
      </c>
      <c r="I33" s="26">
        <f si="11" t="shared"/>
        <v>0</v>
      </c>
      <c r="J33" s="26">
        <f si="11" t="shared"/>
        <v>0</v>
      </c>
      <c r="K33" s="26">
        <f si="11" t="shared"/>
        <v>0</v>
      </c>
      <c r="L33" s="26">
        <f si="11" t="shared"/>
        <v>0</v>
      </c>
      <c r="M33" s="58">
        <f si="11" t="shared"/>
        <v>0</v>
      </c>
      <c r="N33" s="96">
        <f>SUM(B33:M33)</f>
        <v>0</v>
      </c>
      <c r="O33" s="58"/>
    </row>
    <row ht="15.75" r="34" spans="1:17" thickBot="1" x14ac:dyDescent="0.3">
      <c r="A34" s="61" t="s">
        <v>35</v>
      </c>
      <c r="B34" s="26">
        <f>B33+M14</f>
        <v>0</v>
      </c>
      <c r="C34" s="26">
        <f ref="C34:M34" si="12" t="shared">C33+B34</f>
        <v>0</v>
      </c>
      <c r="D34" s="26">
        <f si="12" t="shared"/>
        <v>0</v>
      </c>
      <c r="E34" s="26">
        <f si="12" t="shared"/>
        <v>0</v>
      </c>
      <c r="F34" s="26">
        <f si="12" t="shared"/>
        <v>0</v>
      </c>
      <c r="G34" s="26">
        <f si="12" t="shared"/>
        <v>0</v>
      </c>
      <c r="H34" s="26">
        <f si="12" t="shared"/>
        <v>0</v>
      </c>
      <c r="I34" s="26">
        <f si="12" t="shared"/>
        <v>0</v>
      </c>
      <c r="J34" s="26">
        <f si="12" t="shared"/>
        <v>0</v>
      </c>
      <c r="K34" s="26">
        <f si="12" t="shared"/>
        <v>0</v>
      </c>
      <c r="L34" s="26">
        <f si="12" t="shared"/>
        <v>0</v>
      </c>
      <c r="M34" s="58">
        <f si="12" t="shared"/>
        <v>0</v>
      </c>
      <c r="N34" s="98"/>
      <c r="O34" s="99"/>
    </row>
    <row r="35" spans="1:17" x14ac:dyDescent="0.25">
      <c r="A35" s="7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63"/>
    </row>
    <row r="36" spans="1:17" x14ac:dyDescent="0.25">
      <c r="A36" s="64" t="s">
        <v>39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63"/>
    </row>
    <row r="37" spans="1:17" x14ac:dyDescent="0.25">
      <c r="A37" s="59" t="s">
        <v>24</v>
      </c>
      <c r="B37" s="24">
        <v>13</v>
      </c>
      <c r="C37" s="24">
        <v>14</v>
      </c>
      <c r="D37" s="24">
        <v>15</v>
      </c>
      <c r="E37" s="24">
        <v>16</v>
      </c>
      <c r="F37" s="24">
        <v>17</v>
      </c>
      <c r="G37" s="24">
        <v>18</v>
      </c>
      <c r="H37" s="24">
        <v>19</v>
      </c>
      <c r="I37" s="24">
        <v>20</v>
      </c>
      <c r="J37" s="24">
        <v>21</v>
      </c>
      <c r="K37" s="24">
        <v>22</v>
      </c>
      <c r="L37" s="24">
        <v>23</v>
      </c>
      <c r="M37" s="56">
        <v>24</v>
      </c>
    </row>
    <row customFormat="1" ht="11.25" r="38" s="50" spans="1:17" x14ac:dyDescent="0.2">
      <c r="A38" s="65" t="s">
        <v>47</v>
      </c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66"/>
      <c r="N38" s="49"/>
      <c r="O38" s="49"/>
      <c r="P38" s="49"/>
      <c r="Q38" s="49"/>
    </row>
    <row r="39" spans="1:17" x14ac:dyDescent="0.25">
      <c r="A39" s="60" t="s">
        <v>25</v>
      </c>
      <c r="B39" s="24">
        <v>13</v>
      </c>
      <c r="C39" s="24">
        <v>14</v>
      </c>
      <c r="D39" s="24">
        <v>15</v>
      </c>
      <c r="E39" s="24">
        <v>16</v>
      </c>
      <c r="F39" s="24">
        <v>17</v>
      </c>
      <c r="G39" s="24">
        <v>18</v>
      </c>
      <c r="H39" s="24">
        <v>19</v>
      </c>
      <c r="I39" s="24">
        <v>20</v>
      </c>
      <c r="J39" s="24">
        <v>21</v>
      </c>
      <c r="K39" s="24">
        <v>22</v>
      </c>
      <c r="L39" s="24">
        <v>23</v>
      </c>
      <c r="M39" s="56">
        <v>24</v>
      </c>
    </row>
    <row customFormat="1" ht="11.25" r="40" s="50" spans="1:17" x14ac:dyDescent="0.2">
      <c r="A40" s="65" t="s">
        <v>47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66"/>
      <c r="N40" s="49"/>
      <c r="O40" s="49"/>
      <c r="P40" s="49"/>
      <c r="Q40" s="49"/>
    </row>
    <row r="41" spans="1:17" x14ac:dyDescent="0.25">
      <c r="A41" s="7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63"/>
    </row>
    <row customFormat="1" customHeight="1" ht="3.75" r="42" s="36" spans="1:17" thickBot="1" x14ac:dyDescent="0.3">
      <c r="A42" s="7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68"/>
      <c r="N42" s="35"/>
      <c r="O42" s="35"/>
      <c r="P42" s="35"/>
      <c r="Q42" s="35"/>
    </row>
    <row ht="22.5" r="43" spans="1:17" thickBot="1" thickTop="1" x14ac:dyDescent="0.4">
      <c r="A43" s="69" t="s">
        <v>38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  <c r="N43" s="177" t="s">
        <v>98</v>
      </c>
      <c r="O43" s="178"/>
    </row>
    <row customFormat="1" r="44" s="18" spans="1:17" x14ac:dyDescent="0.25">
      <c r="A44" s="55" t="s">
        <v>23</v>
      </c>
      <c r="B44" s="24">
        <v>25</v>
      </c>
      <c r="C44" s="24">
        <v>26</v>
      </c>
      <c r="D44" s="24">
        <v>27</v>
      </c>
      <c r="E44" s="24">
        <v>28</v>
      </c>
      <c r="F44" s="24">
        <v>29</v>
      </c>
      <c r="G44" s="24">
        <v>30</v>
      </c>
      <c r="H44" s="24">
        <v>31</v>
      </c>
      <c r="I44" s="24">
        <v>32</v>
      </c>
      <c r="J44" s="24">
        <v>33</v>
      </c>
      <c r="K44" s="24">
        <v>34</v>
      </c>
      <c r="L44" s="24">
        <v>35</v>
      </c>
      <c r="M44" s="24">
        <v>36</v>
      </c>
      <c r="N44" s="100" t="s">
        <v>45</v>
      </c>
      <c r="O44" s="101" t="s">
        <v>101</v>
      </c>
      <c r="P44" s="4"/>
      <c r="Q44" s="4"/>
    </row>
    <row customHeight="1" ht="2.25" r="45" spans="1:17" x14ac:dyDescent="0.25">
      <c r="A45" s="5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58"/>
      <c r="N45" s="96"/>
      <c r="O45" s="58"/>
    </row>
    <row r="46" spans="1:17" x14ac:dyDescent="0.25">
      <c r="A46" s="59" t="s">
        <v>24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6">
        <f>SUM(B46:M46)</f>
        <v>0</v>
      </c>
      <c r="O46" s="58"/>
    </row>
    <row customHeight="1" ht="2.25" r="47" spans="1:17" x14ac:dyDescent="0.25">
      <c r="A47" s="5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58"/>
      <c r="N47" s="96"/>
      <c r="O47" s="58"/>
    </row>
    <row r="48" spans="1:17" x14ac:dyDescent="0.25">
      <c r="A48" s="83" t="s">
        <v>28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96">
        <f>SUM(B48:M48)</f>
        <v>0</v>
      </c>
      <c r="O48" s="97" t="e">
        <f>N48/N51</f>
        <v>#DIV/0!</v>
      </c>
    </row>
    <row r="49" spans="1:17" x14ac:dyDescent="0.25">
      <c r="A49" s="83" t="s">
        <v>115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6">
        <f>SUM(B49:M49)</f>
        <v>0</v>
      </c>
      <c r="O49" s="97" t="e">
        <f>N49/N51</f>
        <v>#DIV/0!</v>
      </c>
    </row>
    <row r="50" spans="1:17" x14ac:dyDescent="0.25">
      <c r="A50" s="83" t="s">
        <v>116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6">
        <f>SUM(B50:M50)</f>
        <v>0</v>
      </c>
      <c r="O50" s="97" t="e">
        <f>N50/N51</f>
        <v>#DIV/0!</v>
      </c>
    </row>
    <row r="51" spans="1:17" x14ac:dyDescent="0.25">
      <c r="A51" s="60" t="s">
        <v>80</v>
      </c>
      <c r="B51" s="26">
        <f>SUM(B48:B50)</f>
        <v>0</v>
      </c>
      <c r="C51" s="26">
        <f>SUM(C48:C50)</f>
        <v>0</v>
      </c>
      <c r="D51" s="26">
        <f>SUM(D48:D50)</f>
        <v>0</v>
      </c>
      <c r="E51" s="26">
        <f ref="E51" si="13" t="shared">SUM(E48:E50)</f>
        <v>0</v>
      </c>
      <c r="F51" s="26">
        <f ref="F51" si="14" t="shared">SUM(F48:F50)</f>
        <v>0</v>
      </c>
      <c r="G51" s="26">
        <f ref="G51" si="15" t="shared">SUM(G48:G50)</f>
        <v>0</v>
      </c>
      <c r="H51" s="26">
        <f ref="H51" si="16" t="shared">SUM(H48:H50)</f>
        <v>0</v>
      </c>
      <c r="I51" s="26">
        <f ref="I51" si="17" t="shared">SUM(I48:I50)</f>
        <v>0</v>
      </c>
      <c r="J51" s="26">
        <f ref="J51" si="18" t="shared">SUM(J48:J50)</f>
        <v>0</v>
      </c>
      <c r="K51" s="26">
        <f ref="K51" si="19" t="shared">SUM(K48:K50)</f>
        <v>0</v>
      </c>
      <c r="L51" s="26">
        <f ref="L51" si="20" t="shared">SUM(L48:L50)</f>
        <v>0</v>
      </c>
      <c r="M51" s="58">
        <f ref="M51" si="21" t="shared">SUM(M48:M50)</f>
        <v>0</v>
      </c>
      <c r="N51" s="96">
        <f>SUM(B51:M51)</f>
        <v>0</v>
      </c>
      <c r="O51" s="97" t="e">
        <f>SUM(O48:O50)</f>
        <v>#DIV/0!</v>
      </c>
    </row>
    <row customHeight="1" ht="2.25" r="52" spans="1:17" x14ac:dyDescent="0.25">
      <c r="A52" s="5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58"/>
      <c r="N52" s="96"/>
      <c r="O52" s="58"/>
    </row>
    <row r="53" spans="1:17" x14ac:dyDescent="0.25">
      <c r="A53" s="61" t="s">
        <v>34</v>
      </c>
      <c r="B53" s="26">
        <f>B51-B46</f>
        <v>0</v>
      </c>
      <c r="C53" s="26">
        <f>C51-C46</f>
        <v>0</v>
      </c>
      <c r="D53" s="26">
        <f>D51-D46</f>
        <v>0</v>
      </c>
      <c r="E53" s="26">
        <f ref="E53:M53" si="22" t="shared">E51-E46</f>
        <v>0</v>
      </c>
      <c r="F53" s="26">
        <f si="22" t="shared"/>
        <v>0</v>
      </c>
      <c r="G53" s="26">
        <f si="22" t="shared"/>
        <v>0</v>
      </c>
      <c r="H53" s="26">
        <f si="22" t="shared"/>
        <v>0</v>
      </c>
      <c r="I53" s="26">
        <f si="22" t="shared"/>
        <v>0</v>
      </c>
      <c r="J53" s="26">
        <f si="22" t="shared"/>
        <v>0</v>
      </c>
      <c r="K53" s="26">
        <f si="22" t="shared"/>
        <v>0</v>
      </c>
      <c r="L53" s="26">
        <f si="22" t="shared"/>
        <v>0</v>
      </c>
      <c r="M53" s="58">
        <f si="22" t="shared"/>
        <v>0</v>
      </c>
      <c r="N53" s="96">
        <f>SUM(B53:M53)</f>
        <v>0</v>
      </c>
      <c r="O53" s="58"/>
    </row>
    <row ht="15.75" r="54" spans="1:17" thickBot="1" x14ac:dyDescent="0.3">
      <c r="A54" s="61" t="s">
        <v>35</v>
      </c>
      <c r="B54" s="26">
        <f>B53+M34</f>
        <v>0</v>
      </c>
      <c r="C54" s="26">
        <f ref="C54:M54" si="23" t="shared">C53+B54</f>
        <v>0</v>
      </c>
      <c r="D54" s="26">
        <f si="23" t="shared"/>
        <v>0</v>
      </c>
      <c r="E54" s="26">
        <f si="23" t="shared"/>
        <v>0</v>
      </c>
      <c r="F54" s="26">
        <f si="23" t="shared"/>
        <v>0</v>
      </c>
      <c r="G54" s="26">
        <f si="23" t="shared"/>
        <v>0</v>
      </c>
      <c r="H54" s="26">
        <f si="23" t="shared"/>
        <v>0</v>
      </c>
      <c r="I54" s="26">
        <f si="23" t="shared"/>
        <v>0</v>
      </c>
      <c r="J54" s="26">
        <f si="23" t="shared"/>
        <v>0</v>
      </c>
      <c r="K54" s="26">
        <f si="23" t="shared"/>
        <v>0</v>
      </c>
      <c r="L54" s="26">
        <f si="23" t="shared"/>
        <v>0</v>
      </c>
      <c r="M54" s="58">
        <f si="23" t="shared"/>
        <v>0</v>
      </c>
      <c r="N54" s="98"/>
      <c r="O54" s="99"/>
    </row>
    <row r="55" spans="1:17" x14ac:dyDescent="0.25">
      <c r="A55" s="72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63"/>
    </row>
    <row r="56" spans="1:17" x14ac:dyDescent="0.25">
      <c r="A56" s="64" t="s">
        <v>39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63"/>
    </row>
    <row r="57" spans="1:17" x14ac:dyDescent="0.25">
      <c r="A57" s="59" t="s">
        <v>24</v>
      </c>
      <c r="B57" s="24">
        <v>25</v>
      </c>
      <c r="C57" s="24">
        <v>26</v>
      </c>
      <c r="D57" s="24">
        <v>27</v>
      </c>
      <c r="E57" s="24">
        <v>28</v>
      </c>
      <c r="F57" s="24">
        <v>29</v>
      </c>
      <c r="G57" s="24">
        <v>30</v>
      </c>
      <c r="H57" s="24">
        <v>31</v>
      </c>
      <c r="I57" s="24">
        <v>32</v>
      </c>
      <c r="J57" s="24">
        <v>33</v>
      </c>
      <c r="K57" s="24">
        <v>34</v>
      </c>
      <c r="L57" s="24">
        <v>35</v>
      </c>
      <c r="M57" s="24">
        <v>36</v>
      </c>
    </row>
    <row customFormat="1" ht="11.25" r="58" s="50" spans="1:17" x14ac:dyDescent="0.2">
      <c r="A58" s="65" t="s">
        <v>47</v>
      </c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66"/>
    </row>
    <row r="59" spans="1:17" x14ac:dyDescent="0.25">
      <c r="A59" s="60" t="s">
        <v>25</v>
      </c>
      <c r="B59" s="24">
        <v>25</v>
      </c>
      <c r="C59" s="24">
        <v>26</v>
      </c>
      <c r="D59" s="24">
        <v>27</v>
      </c>
      <c r="E59" s="24">
        <v>28</v>
      </c>
      <c r="F59" s="24">
        <v>29</v>
      </c>
      <c r="G59" s="24">
        <v>30</v>
      </c>
      <c r="H59" s="24">
        <v>31</v>
      </c>
      <c r="I59" s="24">
        <v>32</v>
      </c>
      <c r="J59" s="24">
        <v>33</v>
      </c>
      <c r="K59" s="24">
        <v>34</v>
      </c>
      <c r="L59" s="24">
        <v>35</v>
      </c>
      <c r="M59" s="24">
        <v>36</v>
      </c>
      <c r="N59" s="23"/>
      <c r="O59" s="23"/>
      <c r="P59" s="23"/>
      <c r="Q59" s="23"/>
    </row>
    <row customFormat="1" ht="11.25" r="60" s="50" spans="1:17" x14ac:dyDescent="0.2">
      <c r="A60" s="65" t="s">
        <v>47</v>
      </c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66"/>
    </row>
    <row ht="15.75" r="61" spans="1:17" thickBot="1" x14ac:dyDescent="0.3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6"/>
    </row>
  </sheetData>
  <mergeCells count="4">
    <mergeCell ref="A1:M1"/>
    <mergeCell ref="N3:O3"/>
    <mergeCell ref="N23:O23"/>
    <mergeCell ref="N43:O43"/>
  </mergeCells>
  <pageMargins bottom="0.78740157499999996" footer="0.3" header="0.3" left="0.7" right="0.7" top="0.78740157499999996"/>
  <legacyDrawing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X49"/>
  <sheetViews>
    <sheetView topLeftCell="A22" workbookViewId="0">
      <selection activeCell="O40" sqref="O40"/>
    </sheetView>
  </sheetViews>
  <sheetFormatPr defaultColWidth="9.140625" defaultRowHeight="15" x14ac:dyDescent="0.25"/>
  <cols>
    <col min="1" max="1" customWidth="true" style="23" width="29.42578125" collapsed="false"/>
    <col min="2" max="17" style="25" width="9.140625" collapsed="false"/>
    <col min="18" max="16384" style="23" width="9.140625" collapsed="false"/>
  </cols>
  <sheetData>
    <row ht="17.25" r="1" spans="1:24" x14ac:dyDescent="0.25">
      <c r="A1" s="135" t="s">
        <v>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ht="18" r="2" spans="1:24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ht="21" r="3" spans="1:24" x14ac:dyDescent="0.35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O3" s="23"/>
    </row>
    <row customFormat="1" r="4" s="18" spans="1:24" x14ac:dyDescent="0.25">
      <c r="A4" s="55" t="s">
        <v>23</v>
      </c>
      <c r="B4" s="24">
        <v>1</v>
      </c>
      <c r="C4" s="24">
        <v>2</v>
      </c>
      <c r="D4" s="24">
        <v>3</v>
      </c>
      <c r="E4" s="24">
        <v>4</v>
      </c>
      <c r="F4" s="24">
        <v>5</v>
      </c>
      <c r="G4" s="24">
        <v>6</v>
      </c>
      <c r="H4" s="24">
        <v>7</v>
      </c>
      <c r="I4" s="24">
        <v>8</v>
      </c>
      <c r="J4" s="24">
        <v>9</v>
      </c>
      <c r="K4" s="24">
        <v>10</v>
      </c>
      <c r="L4" s="24">
        <v>11</v>
      </c>
      <c r="M4" s="56">
        <v>12</v>
      </c>
      <c r="N4" s="4"/>
      <c r="O4" s="4"/>
      <c r="P4" s="4"/>
      <c r="Q4" s="4"/>
    </row>
    <row customHeight="1" ht="2.25" r="5" spans="1:24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58"/>
    </row>
    <row r="6" spans="1:24" x14ac:dyDescent="0.25">
      <c r="A6" s="59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58"/>
      <c r="O6" s="111" t="s">
        <v>117</v>
      </c>
      <c r="P6" s="112"/>
      <c r="Q6" s="112"/>
      <c r="R6" s="113"/>
      <c r="S6" s="113"/>
      <c r="T6" s="113"/>
      <c r="U6" s="113"/>
      <c r="V6" s="113"/>
      <c r="W6" s="113"/>
      <c r="X6" s="113"/>
    </row>
    <row customHeight="1" ht="2.25" r="7" spans="1:24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58"/>
      <c r="O7" s="112"/>
      <c r="P7" s="112"/>
      <c r="Q7" s="112"/>
      <c r="R7" s="113"/>
      <c r="S7" s="113"/>
      <c r="T7" s="113"/>
      <c r="U7" s="113"/>
      <c r="V7" s="113"/>
      <c r="W7" s="113"/>
      <c r="X7" s="113"/>
    </row>
    <row r="8" spans="1:24" x14ac:dyDescent="0.25">
      <c r="A8" s="60" t="s">
        <v>76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58"/>
      <c r="O8" s="179" t="s">
        <v>118</v>
      </c>
      <c r="P8" s="180"/>
      <c r="Q8" s="180"/>
      <c r="R8" s="180"/>
      <c r="S8" s="180"/>
      <c r="T8" s="180"/>
      <c r="U8" s="180"/>
      <c r="V8" s="180"/>
      <c r="W8" s="180"/>
      <c r="X8" s="180"/>
    </row>
    <row customHeight="1" ht="2.25" r="9" spans="1:24" x14ac:dyDescent="0.25">
      <c r="A9" s="57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8"/>
      <c r="O9" s="181"/>
      <c r="P9" s="181"/>
      <c r="Q9" s="181"/>
      <c r="R9" s="181"/>
      <c r="S9" s="181"/>
      <c r="T9" s="181"/>
      <c r="U9" s="181"/>
      <c r="V9" s="181"/>
      <c r="W9" s="181"/>
      <c r="X9" s="181"/>
    </row>
    <row r="10" spans="1:24" x14ac:dyDescent="0.25">
      <c r="A10" s="61" t="s">
        <v>77</v>
      </c>
      <c r="B10" s="26">
        <f>B8-B6</f>
        <v>0</v>
      </c>
      <c r="C10" s="26">
        <f>B10-C6+C8</f>
        <v>0</v>
      </c>
      <c r="D10" s="26">
        <f>C10-D6+D8</f>
        <v>0</v>
      </c>
      <c r="E10" s="26">
        <f>D10-E6+E8</f>
        <v>0</v>
      </c>
      <c r="F10" s="26">
        <f ref="F10:M10" si="0" t="shared">E10-F6+F8</f>
        <v>0</v>
      </c>
      <c r="G10" s="26">
        <f si="0" t="shared"/>
        <v>0</v>
      </c>
      <c r="H10" s="26">
        <f si="0" t="shared"/>
        <v>0</v>
      </c>
      <c r="I10" s="26">
        <f si="0" t="shared"/>
        <v>0</v>
      </c>
      <c r="J10" s="26">
        <f si="0" t="shared"/>
        <v>0</v>
      </c>
      <c r="K10" s="26">
        <f si="0" t="shared"/>
        <v>0</v>
      </c>
      <c r="L10" s="26">
        <f si="0" t="shared"/>
        <v>0</v>
      </c>
      <c r="M10" s="58">
        <f si="0" t="shared"/>
        <v>0</v>
      </c>
      <c r="O10" s="181"/>
      <c r="P10" s="181"/>
      <c r="Q10" s="181"/>
      <c r="R10" s="181"/>
      <c r="S10" s="181"/>
      <c r="T10" s="181"/>
      <c r="U10" s="181"/>
      <c r="V10" s="181"/>
      <c r="W10" s="181"/>
      <c r="X10" s="181"/>
    </row>
    <row r="11" spans="1:24" x14ac:dyDescent="0.25">
      <c r="A11" s="62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63"/>
      <c r="O11" s="179" t="s">
        <v>119</v>
      </c>
      <c r="P11" s="180"/>
      <c r="Q11" s="180"/>
      <c r="R11" s="180"/>
      <c r="S11" s="180"/>
      <c r="T11" s="180"/>
      <c r="U11" s="180"/>
      <c r="V11" s="180"/>
      <c r="W11" s="180"/>
      <c r="X11" s="180"/>
    </row>
    <row r="12" spans="1:24" x14ac:dyDescent="0.25">
      <c r="A12" s="64" t="s">
        <v>39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63"/>
      <c r="O12" s="181"/>
      <c r="P12" s="181"/>
      <c r="Q12" s="181"/>
      <c r="R12" s="181"/>
      <c r="S12" s="181"/>
      <c r="T12" s="181"/>
      <c r="U12" s="181"/>
      <c r="V12" s="181"/>
      <c r="W12" s="181"/>
      <c r="X12" s="181"/>
    </row>
    <row r="13" spans="1:24" x14ac:dyDescent="0.25">
      <c r="A13" s="59" t="s">
        <v>75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4">
        <v>6</v>
      </c>
      <c r="H13" s="24">
        <v>7</v>
      </c>
      <c r="I13" s="24">
        <v>8</v>
      </c>
      <c r="J13" s="24">
        <v>9</v>
      </c>
      <c r="K13" s="24">
        <v>10</v>
      </c>
      <c r="L13" s="24">
        <v>11</v>
      </c>
      <c r="M13" s="56">
        <v>12</v>
      </c>
      <c r="O13" s="181"/>
      <c r="P13" s="181"/>
      <c r="Q13" s="181"/>
      <c r="R13" s="181"/>
      <c r="S13" s="181"/>
      <c r="T13" s="181"/>
      <c r="U13" s="181"/>
      <c r="V13" s="181"/>
      <c r="W13" s="181"/>
      <c r="X13" s="181"/>
    </row>
    <row customFormat="1" ht="11.25" r="14" s="50" spans="1:24" x14ac:dyDescent="0.2">
      <c r="A14" s="65" t="s">
        <v>47</v>
      </c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66"/>
      <c r="N14" s="49"/>
      <c r="O14" s="181"/>
      <c r="P14" s="181"/>
      <c r="Q14" s="181"/>
      <c r="R14" s="181"/>
      <c r="S14" s="181"/>
      <c r="T14" s="181"/>
      <c r="U14" s="181"/>
      <c r="V14" s="181"/>
      <c r="W14" s="181"/>
      <c r="X14" s="181"/>
    </row>
    <row r="15" spans="1:24" x14ac:dyDescent="0.25">
      <c r="A15" s="60" t="s">
        <v>76</v>
      </c>
      <c r="B15" s="24">
        <v>1</v>
      </c>
      <c r="C15" s="24">
        <v>2</v>
      </c>
      <c r="D15" s="24">
        <v>3</v>
      </c>
      <c r="E15" s="24">
        <v>4</v>
      </c>
      <c r="F15" s="24">
        <v>5</v>
      </c>
      <c r="G15" s="24">
        <v>6</v>
      </c>
      <c r="H15" s="24">
        <v>7</v>
      </c>
      <c r="I15" s="24">
        <v>8</v>
      </c>
      <c r="J15" s="24">
        <v>9</v>
      </c>
      <c r="K15" s="24">
        <v>10</v>
      </c>
      <c r="L15" s="24">
        <v>11</v>
      </c>
      <c r="M15" s="56">
        <v>12</v>
      </c>
      <c r="O15" s="181"/>
      <c r="P15" s="181"/>
      <c r="Q15" s="181"/>
      <c r="R15" s="181"/>
      <c r="S15" s="181"/>
      <c r="T15" s="181"/>
      <c r="U15" s="181"/>
      <c r="V15" s="181"/>
      <c r="W15" s="181"/>
      <c r="X15" s="181"/>
    </row>
    <row customFormat="1" ht="11.25" r="16" s="50" spans="1:24" x14ac:dyDescent="0.2">
      <c r="A16" s="65" t="s">
        <v>47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66"/>
      <c r="N16" s="49"/>
      <c r="O16" s="49"/>
      <c r="P16" s="49"/>
      <c r="Q16" s="49"/>
    </row>
    <row r="17" spans="1:17" x14ac:dyDescent="0.25">
      <c r="A17" s="6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63"/>
    </row>
    <row customFormat="1" customHeight="1" ht="5.25" r="18" s="36" spans="1:17" thickBot="1" x14ac:dyDescent="0.3">
      <c r="A18" s="81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35"/>
      <c r="O18" s="35"/>
      <c r="P18" s="35"/>
      <c r="Q18" s="35"/>
    </row>
    <row ht="21" r="19" spans="1:17" x14ac:dyDescent="0.35">
      <c r="A19" s="52" t="s">
        <v>37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customFormat="1" r="20" s="18" spans="1:17" x14ac:dyDescent="0.25">
      <c r="A20" s="55" t="s">
        <v>23</v>
      </c>
      <c r="B20" s="24">
        <v>13</v>
      </c>
      <c r="C20" s="24">
        <v>14</v>
      </c>
      <c r="D20" s="24">
        <v>15</v>
      </c>
      <c r="E20" s="24">
        <v>16</v>
      </c>
      <c r="F20" s="24">
        <v>17</v>
      </c>
      <c r="G20" s="24">
        <v>18</v>
      </c>
      <c r="H20" s="24">
        <v>19</v>
      </c>
      <c r="I20" s="24">
        <v>20</v>
      </c>
      <c r="J20" s="24">
        <v>21</v>
      </c>
      <c r="K20" s="24">
        <v>22</v>
      </c>
      <c r="L20" s="24">
        <v>23</v>
      </c>
      <c r="M20" s="56">
        <v>24</v>
      </c>
      <c r="N20" s="4"/>
      <c r="O20" s="4"/>
      <c r="P20" s="4"/>
      <c r="Q20" s="4"/>
    </row>
    <row customHeight="1" ht="2.25" r="21" spans="1:17" x14ac:dyDescent="0.25">
      <c r="A21" s="5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58"/>
    </row>
    <row r="22" spans="1:17" x14ac:dyDescent="0.25">
      <c r="A22" s="59" t="s">
        <v>75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58"/>
    </row>
    <row customHeight="1" ht="2.25" r="23" spans="1:17" x14ac:dyDescent="0.25">
      <c r="A23" s="5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58"/>
    </row>
    <row r="24" spans="1:17" x14ac:dyDescent="0.25">
      <c r="A24" s="60" t="s">
        <v>76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58"/>
    </row>
    <row customHeight="1" ht="2.25" r="25" spans="1:17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</row>
    <row r="26" spans="1:17" x14ac:dyDescent="0.25">
      <c r="A26" s="61" t="s">
        <v>77</v>
      </c>
      <c r="B26" s="26">
        <f>M10-B22+B24</f>
        <v>0</v>
      </c>
      <c r="C26" s="26">
        <f>B26-C22+C24</f>
        <v>0</v>
      </c>
      <c r="D26" s="26">
        <f>C26-D22+D24</f>
        <v>0</v>
      </c>
      <c r="E26" s="26">
        <f ref="E26:M26" si="1" t="shared">D26-E22+E24</f>
        <v>0</v>
      </c>
      <c r="F26" s="26">
        <f si="1" t="shared"/>
        <v>0</v>
      </c>
      <c r="G26" s="26">
        <f si="1" t="shared"/>
        <v>0</v>
      </c>
      <c r="H26" s="26">
        <f si="1" t="shared"/>
        <v>0</v>
      </c>
      <c r="I26" s="26">
        <f si="1" t="shared"/>
        <v>0</v>
      </c>
      <c r="J26" s="26">
        <f si="1" t="shared"/>
        <v>0</v>
      </c>
      <c r="K26" s="26">
        <f si="1" t="shared"/>
        <v>0</v>
      </c>
      <c r="L26" s="26">
        <f si="1" t="shared"/>
        <v>0</v>
      </c>
      <c r="M26" s="58">
        <f si="1" t="shared"/>
        <v>0</v>
      </c>
    </row>
    <row r="27" spans="1:17" x14ac:dyDescent="0.25">
      <c r="A27" s="7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63"/>
    </row>
    <row r="28" spans="1:17" x14ac:dyDescent="0.25">
      <c r="A28" s="64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63"/>
    </row>
    <row r="29" spans="1:17" x14ac:dyDescent="0.25">
      <c r="A29" s="59" t="s">
        <v>75</v>
      </c>
      <c r="B29" s="24">
        <v>13</v>
      </c>
      <c r="C29" s="24">
        <v>14</v>
      </c>
      <c r="D29" s="24">
        <v>15</v>
      </c>
      <c r="E29" s="24">
        <v>16</v>
      </c>
      <c r="F29" s="24">
        <v>17</v>
      </c>
      <c r="G29" s="24">
        <v>18</v>
      </c>
      <c r="H29" s="24">
        <v>19</v>
      </c>
      <c r="I29" s="24">
        <v>20</v>
      </c>
      <c r="J29" s="24">
        <v>21</v>
      </c>
      <c r="K29" s="24">
        <v>22</v>
      </c>
      <c r="L29" s="24">
        <v>23</v>
      </c>
      <c r="M29" s="56">
        <v>24</v>
      </c>
    </row>
    <row customFormat="1" ht="11.25" r="30" s="50" spans="1:17" x14ac:dyDescent="0.2">
      <c r="A30" s="65" t="s">
        <v>47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66"/>
      <c r="N30" s="49"/>
      <c r="O30" s="49"/>
      <c r="P30" s="49"/>
      <c r="Q30" s="49"/>
    </row>
    <row r="31" spans="1:17" x14ac:dyDescent="0.25">
      <c r="A31" s="60" t="s">
        <v>76</v>
      </c>
      <c r="B31" s="24">
        <v>13</v>
      </c>
      <c r="C31" s="24">
        <v>14</v>
      </c>
      <c r="D31" s="24">
        <v>15</v>
      </c>
      <c r="E31" s="24">
        <v>16</v>
      </c>
      <c r="F31" s="24">
        <v>17</v>
      </c>
      <c r="G31" s="24">
        <v>18</v>
      </c>
      <c r="H31" s="24">
        <v>19</v>
      </c>
      <c r="I31" s="24">
        <v>20</v>
      </c>
      <c r="J31" s="24">
        <v>21</v>
      </c>
      <c r="K31" s="24">
        <v>22</v>
      </c>
      <c r="L31" s="24">
        <v>23</v>
      </c>
      <c r="M31" s="56">
        <v>24</v>
      </c>
    </row>
    <row customFormat="1" ht="11.25" r="32" s="50" spans="1:17" x14ac:dyDescent="0.2">
      <c r="A32" s="65" t="s">
        <v>47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66"/>
      <c r="N32" s="49"/>
      <c r="O32" s="49"/>
      <c r="P32" s="49"/>
      <c r="Q32" s="49"/>
    </row>
    <row r="33" spans="1:17" x14ac:dyDescent="0.25">
      <c r="A33" s="7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63"/>
    </row>
    <row customFormat="1" customHeight="1" ht="3.75" r="34" s="36" spans="1:17" thickBot="1" x14ac:dyDescent="0.3">
      <c r="A34" s="7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68"/>
      <c r="N34" s="35"/>
      <c r="O34" s="35"/>
      <c r="P34" s="35"/>
      <c r="Q34" s="35"/>
    </row>
    <row ht="21.75" r="35" spans="1:17" thickTop="1" x14ac:dyDescent="0.35">
      <c r="A35" s="69" t="s">
        <v>38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1"/>
    </row>
    <row customFormat="1" r="36" s="18" spans="1:17" x14ac:dyDescent="0.25">
      <c r="A36" s="55" t="s">
        <v>23</v>
      </c>
      <c r="B36" s="24">
        <v>25</v>
      </c>
      <c r="C36" s="24">
        <v>26</v>
      </c>
      <c r="D36" s="24">
        <v>27</v>
      </c>
      <c r="E36" s="24">
        <v>28</v>
      </c>
      <c r="F36" s="24">
        <v>29</v>
      </c>
      <c r="G36" s="24">
        <v>30</v>
      </c>
      <c r="H36" s="24">
        <v>31</v>
      </c>
      <c r="I36" s="24">
        <v>32</v>
      </c>
      <c r="J36" s="24">
        <v>33</v>
      </c>
      <c r="K36" s="24">
        <v>34</v>
      </c>
      <c r="L36" s="24">
        <v>35</v>
      </c>
      <c r="M36" s="56">
        <v>36</v>
      </c>
      <c r="N36" s="4"/>
      <c r="O36" s="4"/>
      <c r="P36" s="4"/>
      <c r="Q36" s="4"/>
    </row>
    <row customHeight="1" ht="2.25" r="37" spans="1:17" x14ac:dyDescent="0.25">
      <c r="A37" s="5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58"/>
    </row>
    <row r="38" spans="1:17" x14ac:dyDescent="0.25">
      <c r="A38" s="59" t="s">
        <v>75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8"/>
    </row>
    <row customHeight="1" ht="2.25" r="39" spans="1:17" x14ac:dyDescent="0.25">
      <c r="A39" s="5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58"/>
    </row>
    <row r="40" spans="1:17" x14ac:dyDescent="0.25">
      <c r="A40" s="60" t="s">
        <v>76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8"/>
    </row>
    <row customHeight="1" ht="2.25" r="41" spans="1:17" x14ac:dyDescent="0.25">
      <c r="A41" s="5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58"/>
    </row>
    <row r="42" spans="1:17" x14ac:dyDescent="0.25">
      <c r="A42" s="61" t="s">
        <v>77</v>
      </c>
      <c r="B42" s="26">
        <f>M26-B38+B40</f>
        <v>0</v>
      </c>
      <c r="C42" s="26">
        <f>B42-C38+C40</f>
        <v>0</v>
      </c>
      <c r="D42" s="26">
        <f>C42-D38+D40</f>
        <v>0</v>
      </c>
      <c r="E42" s="26">
        <f>D42-E38+E40</f>
        <v>0</v>
      </c>
      <c r="F42" s="26">
        <f ref="F42:M42" si="2" t="shared">E42-F38+F40</f>
        <v>0</v>
      </c>
      <c r="G42" s="26">
        <f si="2" t="shared"/>
        <v>0</v>
      </c>
      <c r="H42" s="26">
        <f si="2" t="shared"/>
        <v>0</v>
      </c>
      <c r="I42" s="26">
        <f si="2" t="shared"/>
        <v>0</v>
      </c>
      <c r="J42" s="26">
        <f si="2" t="shared"/>
        <v>0</v>
      </c>
      <c r="K42" s="26">
        <f si="2" t="shared"/>
        <v>0</v>
      </c>
      <c r="L42" s="26">
        <f si="2" t="shared"/>
        <v>0</v>
      </c>
      <c r="M42" s="58">
        <f si="2" t="shared"/>
        <v>0</v>
      </c>
    </row>
    <row r="43" spans="1:17" x14ac:dyDescent="0.25">
      <c r="A43" s="7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63"/>
    </row>
    <row r="44" spans="1:17" x14ac:dyDescent="0.25">
      <c r="A44" s="64" t="s">
        <v>39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63"/>
    </row>
    <row r="45" spans="1:17" x14ac:dyDescent="0.25">
      <c r="A45" s="59" t="s">
        <v>75</v>
      </c>
      <c r="B45" s="24">
        <v>25</v>
      </c>
      <c r="C45" s="24">
        <v>26</v>
      </c>
      <c r="D45" s="24">
        <v>27</v>
      </c>
      <c r="E45" s="24">
        <v>28</v>
      </c>
      <c r="F45" s="24">
        <v>29</v>
      </c>
      <c r="G45" s="24">
        <v>30</v>
      </c>
      <c r="H45" s="24">
        <v>31</v>
      </c>
      <c r="I45" s="24">
        <v>32</v>
      </c>
      <c r="J45" s="24">
        <v>33</v>
      </c>
      <c r="K45" s="24">
        <v>34</v>
      </c>
      <c r="L45" s="24">
        <v>35</v>
      </c>
      <c r="M45" s="56">
        <v>36</v>
      </c>
    </row>
    <row customFormat="1" ht="11.25" r="46" s="50" spans="1:17" x14ac:dyDescent="0.2">
      <c r="A46" s="65" t="s">
        <v>47</v>
      </c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66"/>
    </row>
    <row r="47" spans="1:17" x14ac:dyDescent="0.25">
      <c r="A47" s="60" t="s">
        <v>76</v>
      </c>
      <c r="B47" s="24">
        <v>25</v>
      </c>
      <c r="C47" s="24">
        <v>26</v>
      </c>
      <c r="D47" s="24">
        <v>27</v>
      </c>
      <c r="E47" s="24">
        <v>28</v>
      </c>
      <c r="F47" s="24">
        <v>29</v>
      </c>
      <c r="G47" s="24">
        <v>30</v>
      </c>
      <c r="H47" s="24">
        <v>31</v>
      </c>
      <c r="I47" s="24">
        <v>32</v>
      </c>
      <c r="J47" s="24">
        <v>33</v>
      </c>
      <c r="K47" s="24">
        <v>34</v>
      </c>
      <c r="L47" s="24">
        <v>35</v>
      </c>
      <c r="M47" s="56">
        <v>36</v>
      </c>
      <c r="N47" s="23"/>
      <c r="O47" s="23"/>
      <c r="P47" s="23"/>
      <c r="Q47" s="23"/>
    </row>
    <row customFormat="1" ht="11.25" r="48" s="50" spans="1:17" x14ac:dyDescent="0.2">
      <c r="A48" s="65" t="s">
        <v>47</v>
      </c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66"/>
    </row>
    <row ht="15.75" r="49" spans="1:13" thickBot="1" x14ac:dyDescent="0.3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6"/>
    </row>
  </sheetData>
  <mergeCells count="3">
    <mergeCell ref="A1:M1"/>
    <mergeCell ref="O8:X10"/>
    <mergeCell ref="O11:X15"/>
  </mergeCells>
  <pageMargins bottom="0.78740157499999996" footer="0.3" header="0.3" left="0.7" right="0.7" top="0.78740157499999996"/>
  <legacyDrawing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F33"/>
  <sheetViews>
    <sheetView workbookViewId="0">
      <selection activeCell="A2" sqref="A2"/>
    </sheetView>
  </sheetViews>
  <sheetFormatPr defaultRowHeight="15" x14ac:dyDescent="0.25"/>
  <cols>
    <col min="1" max="1" customWidth="true" width="23.5703125" collapsed="false"/>
    <col min="2" max="2" customWidth="true" width="51.140625" collapsed="false"/>
    <col min="3" max="3" customWidth="true" width="27.7109375" collapsed="false"/>
    <col min="4" max="4" customWidth="true" width="16.28515625" collapsed="false"/>
    <col min="5" max="5" customWidth="true" width="15.28515625" collapsed="false"/>
    <col min="6" max="6" customWidth="true" width="12.28515625" collapsed="false"/>
  </cols>
  <sheetData>
    <row ht="17.25" r="1" spans="1:6" x14ac:dyDescent="0.3">
      <c r="A1" s="38" t="s">
        <v>62</v>
      </c>
    </row>
    <row r="2" spans="1:6" x14ac:dyDescent="0.25">
      <c r="A2" s="117" t="s">
        <v>110</v>
      </c>
    </row>
    <row r="3" spans="1:6" x14ac:dyDescent="0.25">
      <c r="A3" s="117"/>
      <c r="D3" s="105"/>
    </row>
    <row r="4" spans="1:6" x14ac:dyDescent="0.25">
      <c r="A4" s="117" t="s">
        <v>111</v>
      </c>
      <c r="D4" s="105"/>
    </row>
    <row ht="17.25" r="5" spans="1:6" x14ac:dyDescent="0.3">
      <c r="A5" s="38"/>
    </row>
    <row r="6" spans="1:6" x14ac:dyDescent="0.25">
      <c r="B6" t="s">
        <v>108</v>
      </c>
      <c r="C6" t="s">
        <v>109</v>
      </c>
      <c r="D6" t="s">
        <v>127</v>
      </c>
      <c r="E6" t="s">
        <v>128</v>
      </c>
      <c r="F6" t="s">
        <v>129</v>
      </c>
    </row>
    <row r="7" spans="1:6" x14ac:dyDescent="0.25">
      <c r="A7" t="s">
        <v>63</v>
      </c>
      <c r="D7">
        <v>55</v>
      </c>
      <c r="E7">
        <v>66</v>
      </c>
    </row>
    <row r="8" spans="1:6" x14ac:dyDescent="0.25">
      <c r="A8" t="s">
        <v>64</v>
      </c>
      <c r="D8">
        <v>55</v>
      </c>
      <c r="E8">
        <v>66</v>
      </c>
    </row>
    <row r="9" spans="1:6" x14ac:dyDescent="0.25">
      <c r="A9" t="s">
        <v>65</v>
      </c>
      <c r="D9">
        <v>55</v>
      </c>
      <c r="E9">
        <v>66</v>
      </c>
    </row>
    <row r="10" spans="1:6" x14ac:dyDescent="0.25">
      <c r="A10" t="s">
        <v>66</v>
      </c>
      <c r="D10">
        <v>55</v>
      </c>
      <c r="E10">
        <v>66</v>
      </c>
    </row>
    <row r="11" spans="1:6" x14ac:dyDescent="0.25">
      <c r="A11" t="s">
        <v>73</v>
      </c>
    </row>
    <row r="12" spans="1:6" x14ac:dyDescent="0.25">
      <c r="A12" t="s">
        <v>145</v>
      </c>
    </row>
    <row r="13" spans="1:6" x14ac:dyDescent="0.25">
      <c r="A13" t="s">
        <v>149</v>
      </c>
    </row>
    <row r="14" spans="1:6" x14ac:dyDescent="0.25">
      <c r="A14" t="s">
        <v>150</v>
      </c>
    </row>
    <row r="15" spans="1:6" x14ac:dyDescent="0.25">
      <c r="A15" t="s">
        <v>151</v>
      </c>
    </row>
    <row r="16" spans="1:6" x14ac:dyDescent="0.25">
      <c r="A16" t="s">
        <v>152</v>
      </c>
    </row>
    <row r="17" spans="1:4" x14ac:dyDescent="0.25">
      <c r="A17" t="s">
        <v>153</v>
      </c>
    </row>
    <row r="18" spans="1:4" x14ac:dyDescent="0.25">
      <c r="A18" t="s">
        <v>154</v>
      </c>
      <c r="D18" s="110"/>
    </row>
    <row r="19" spans="1:4" x14ac:dyDescent="0.25">
      <c r="A19" t="s">
        <v>155</v>
      </c>
    </row>
    <row r="20" spans="1:4" x14ac:dyDescent="0.25">
      <c r="A20" t="s">
        <v>156</v>
      </c>
    </row>
    <row r="21" spans="1:4" x14ac:dyDescent="0.25">
      <c r="A21" t="s">
        <v>157</v>
      </c>
    </row>
    <row r="22" spans="1:4" x14ac:dyDescent="0.25">
      <c r="A22" t="s">
        <v>158</v>
      </c>
    </row>
    <row r="23" spans="1:4" x14ac:dyDescent="0.25">
      <c r="A23" t="s">
        <v>159</v>
      </c>
    </row>
    <row r="24" spans="1:4" x14ac:dyDescent="0.25">
      <c r="A24" t="s">
        <v>160</v>
      </c>
    </row>
    <row r="25" spans="1:4" x14ac:dyDescent="0.25">
      <c r="A25" t="s">
        <v>161</v>
      </c>
    </row>
    <row r="26" spans="1:4" x14ac:dyDescent="0.25">
      <c r="A26" t="s">
        <v>162</v>
      </c>
    </row>
    <row r="27" spans="1:4" x14ac:dyDescent="0.25">
      <c r="A27" t="s">
        <v>163</v>
      </c>
    </row>
    <row r="28" spans="1:4" x14ac:dyDescent="0.25">
      <c r="A28" t="s">
        <v>164</v>
      </c>
    </row>
    <row r="29" spans="1:4" x14ac:dyDescent="0.25">
      <c r="A29" t="s">
        <v>165</v>
      </c>
    </row>
    <row r="30" spans="1:4" x14ac:dyDescent="0.25">
      <c r="A30" t="s">
        <v>166</v>
      </c>
    </row>
    <row r="31" spans="1:4" x14ac:dyDescent="0.25">
      <c r="A31" t="s">
        <v>167</v>
      </c>
    </row>
    <row r="32" spans="1:4" x14ac:dyDescent="0.25">
      <c r="A32" t="s">
        <v>168</v>
      </c>
    </row>
    <row r="33" spans="1:1" x14ac:dyDescent="0.25">
      <c r="A33" t="s">
        <v>169</v>
      </c>
    </row>
  </sheetData>
  <pageMargins bottom="0.78740157499999996" footer="0.3" header="0.3" left="0.7" right="0.7" top="0.78740157499999996"/>
  <pageSetup horizontalDpi="4294967294" orientation="portrait" paperSize="9" r:id="rId1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R19"/>
  <sheetViews>
    <sheetView workbookViewId="0">
      <selection activeCell="C22" sqref="C22"/>
    </sheetView>
  </sheetViews>
  <sheetFormatPr defaultColWidth="9.140625" defaultRowHeight="15" x14ac:dyDescent="0.25"/>
  <cols>
    <col min="1" max="1" customWidth="true" style="23" width="29.42578125" collapsed="false"/>
    <col min="2" max="6" customWidth="true" style="25" width="13.42578125" collapsed="false"/>
    <col min="7" max="14" style="25" width="9.140625" collapsed="false"/>
    <col min="15" max="15" bestFit="true" customWidth="true" style="25" width="11.85546875" collapsed="false"/>
    <col min="16" max="16" bestFit="true" customWidth="true" style="25" width="16.28515625" collapsed="false"/>
    <col min="17" max="18" style="25" width="9.140625" collapsed="false"/>
    <col min="19" max="16384" style="23" width="9.140625" collapsed="false"/>
  </cols>
  <sheetData>
    <row customHeight="1" ht="29.25" r="1" spans="1:14" x14ac:dyDescent="0.25">
      <c r="A1" s="182" t="s">
        <v>131</v>
      </c>
      <c r="B1" s="183"/>
      <c r="C1" s="183"/>
      <c r="D1" s="183"/>
      <c r="E1" s="183"/>
      <c r="F1" s="183"/>
      <c r="G1" s="183"/>
      <c r="H1" s="120"/>
      <c r="I1" s="119"/>
      <c r="J1" s="119"/>
      <c r="K1" s="119"/>
      <c r="L1" s="119"/>
      <c r="M1" s="119"/>
      <c r="N1" s="119"/>
    </row>
    <row ht="17.25" r="2" spans="1:14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ht="21" r="3" spans="1:14" x14ac:dyDescent="0.35">
      <c r="B3" s="118" t="s">
        <v>132</v>
      </c>
      <c r="C3" s="118" t="s">
        <v>133</v>
      </c>
      <c r="D3" s="118" t="s">
        <v>133</v>
      </c>
      <c r="E3" s="118" t="s">
        <v>133</v>
      </c>
      <c r="F3" s="118" t="s">
        <v>134</v>
      </c>
      <c r="G3" s="51"/>
      <c r="H3" s="51"/>
      <c r="I3" s="51"/>
      <c r="J3" s="51"/>
      <c r="K3" s="51"/>
      <c r="L3" s="51"/>
      <c r="M3" s="51"/>
      <c r="N3" s="51"/>
    </row>
    <row ht="17.25" r="4" spans="1:14" x14ac:dyDescent="0.25">
      <c r="A4" s="59" t="s">
        <v>81</v>
      </c>
      <c r="B4" s="121">
        <v>0</v>
      </c>
      <c r="C4" s="121">
        <v>0</v>
      </c>
      <c r="D4" s="121">
        <v>0</v>
      </c>
      <c r="E4" s="121">
        <v>0</v>
      </c>
      <c r="F4" s="121">
        <v>0</v>
      </c>
      <c r="G4" s="51"/>
      <c r="H4" s="51"/>
      <c r="I4" s="51"/>
      <c r="J4" s="51"/>
      <c r="K4" s="51"/>
      <c r="L4" s="51"/>
      <c r="M4" s="51"/>
      <c r="N4" s="51"/>
    </row>
    <row ht="17.25" r="5" spans="1:14" x14ac:dyDescent="0.25">
      <c r="A5" s="83" t="s">
        <v>28</v>
      </c>
      <c r="B5" s="122">
        <v>0</v>
      </c>
      <c r="C5" s="122">
        <v>0</v>
      </c>
      <c r="D5" s="122">
        <v>0</v>
      </c>
      <c r="E5" s="122">
        <v>0</v>
      </c>
      <c r="F5" s="122">
        <v>0</v>
      </c>
      <c r="G5" s="51"/>
      <c r="H5" s="51"/>
      <c r="I5" s="51"/>
      <c r="J5" s="51"/>
      <c r="K5" s="51"/>
      <c r="L5" s="51"/>
      <c r="M5" s="51"/>
      <c r="N5" s="51"/>
    </row>
    <row ht="17.25" r="6" spans="1:14" x14ac:dyDescent="0.25">
      <c r="A6" s="83" t="s">
        <v>115</v>
      </c>
      <c r="B6" s="122">
        <v>0</v>
      </c>
      <c r="C6" s="122">
        <v>0</v>
      </c>
      <c r="D6" s="122">
        <v>0</v>
      </c>
      <c r="E6" s="122">
        <v>0</v>
      </c>
      <c r="F6" s="122">
        <v>0</v>
      </c>
      <c r="G6" s="51"/>
      <c r="H6" s="51"/>
      <c r="I6" s="51"/>
      <c r="J6" s="51"/>
      <c r="K6" s="51"/>
      <c r="L6" s="51"/>
      <c r="M6" s="51"/>
      <c r="N6" s="51"/>
    </row>
    <row ht="17.25" r="7" spans="1:14" x14ac:dyDescent="0.25">
      <c r="A7" s="83" t="s">
        <v>116</v>
      </c>
      <c r="B7" s="122">
        <v>0</v>
      </c>
      <c r="C7" s="122">
        <v>0</v>
      </c>
      <c r="D7" s="122">
        <v>0</v>
      </c>
      <c r="E7" s="122">
        <v>0</v>
      </c>
      <c r="F7" s="122">
        <v>0</v>
      </c>
      <c r="G7" s="51"/>
      <c r="H7" s="51"/>
      <c r="I7" s="51"/>
      <c r="J7" s="51"/>
      <c r="K7" s="51"/>
      <c r="L7" s="51"/>
      <c r="M7" s="51"/>
      <c r="N7" s="51"/>
    </row>
    <row ht="17.25" r="8" spans="1:14" x14ac:dyDescent="0.25">
      <c r="A8" s="60" t="s">
        <v>80</v>
      </c>
      <c r="B8" s="123">
        <f>B5+B6+B7</f>
        <v>0</v>
      </c>
      <c r="C8" s="123">
        <f>C5+C6+C7</f>
        <v>0</v>
      </c>
      <c r="D8" s="123">
        <f ref="D8:F8" si="0" t="shared">D5+D6+D7</f>
        <v>0</v>
      </c>
      <c r="E8" s="123">
        <f si="0" t="shared"/>
        <v>0</v>
      </c>
      <c r="F8" s="123">
        <f si="0" t="shared"/>
        <v>0</v>
      </c>
      <c r="G8" s="51"/>
      <c r="H8" s="51"/>
      <c r="I8" s="51"/>
      <c r="J8" s="51"/>
      <c r="K8" s="51"/>
      <c r="L8" s="51"/>
      <c r="M8" s="51"/>
      <c r="N8" s="51"/>
    </row>
    <row ht="17.25" r="9" spans="1:14" x14ac:dyDescent="0.25">
      <c r="A9" s="61" t="s">
        <v>34</v>
      </c>
      <c r="B9" s="124">
        <f>B8-B4</f>
        <v>0</v>
      </c>
      <c r="C9" s="124">
        <f>C8-C4</f>
        <v>0</v>
      </c>
      <c r="D9" s="124">
        <f ref="D9:F9" si="1" t="shared">D8-D4</f>
        <v>0</v>
      </c>
      <c r="E9" s="124">
        <f si="1" t="shared"/>
        <v>0</v>
      </c>
      <c r="F9" s="124">
        <f si="1" t="shared"/>
        <v>0</v>
      </c>
      <c r="G9" s="51"/>
      <c r="H9" s="51"/>
      <c r="I9" s="51"/>
      <c r="J9" s="51"/>
      <c r="K9" s="51"/>
      <c r="L9" s="51"/>
      <c r="M9" s="51"/>
      <c r="N9" s="51"/>
    </row>
    <row ht="17.25" r="10" spans="1:14" x14ac:dyDescent="0.25">
      <c r="A10" s="61" t="s">
        <v>35</v>
      </c>
      <c r="B10" s="124">
        <f>B9</f>
        <v>0</v>
      </c>
      <c r="C10" s="124">
        <f>C9+B10</f>
        <v>0</v>
      </c>
      <c r="D10" s="124">
        <f>D9+C10</f>
        <v>0</v>
      </c>
      <c r="E10" s="124">
        <f>E9+D10</f>
        <v>0</v>
      </c>
      <c r="F10" s="124">
        <f>F9+E10</f>
        <v>0</v>
      </c>
      <c r="G10" s="51"/>
      <c r="H10" s="51"/>
      <c r="I10" s="51"/>
      <c r="J10" s="51"/>
      <c r="K10" s="51"/>
      <c r="L10" s="51"/>
      <c r="M10" s="51"/>
      <c r="N10" s="51"/>
    </row>
    <row ht="17.25" r="11" spans="1:14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</row>
    <row ht="17.25" r="12" spans="1:14" x14ac:dyDescent="0.25">
      <c r="A12" s="125" t="s">
        <v>130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ht="17.25" r="13" spans="1:14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ht="17.25" r="14" spans="1:14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ht="17.25" r="15" spans="1:14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ht="17.25" r="16" spans="1:14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ht="17.25" r="17" spans="1:14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ht="17.25" r="18" spans="1:14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ht="17.25" r="19" spans="1:14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</sheetData>
  <mergeCells count="1">
    <mergeCell ref="A1:G1"/>
  </mergeCells>
  <pageMargins bottom="0.78740157499999996" footer="0.3" header="0.3" left="0.7" right="0.7" top="0.78740157499999996"/>
  <pageSetup orientation="portrait" paperSize="9" r:id="rId1"/>
</worksheet>
</file>

<file path=xl/worksheets/sheet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D18"/>
  <sheetViews>
    <sheetView workbookViewId="0">
      <selection activeCell="B8" sqref="B8"/>
    </sheetView>
  </sheetViews>
  <sheetFormatPr defaultRowHeight="15" x14ac:dyDescent="0.25"/>
  <cols>
    <col min="1" max="1" customWidth="true" width="8.7109375" collapsed="false"/>
    <col min="2" max="2" customWidth="true" width="34.140625" collapsed="false"/>
    <col min="3" max="3" customWidth="true" width="30.5703125" collapsed="false"/>
    <col min="4" max="4" customWidth="true" width="68.85546875" collapsed="false"/>
  </cols>
  <sheetData>
    <row ht="17.25" r="1" spans="1:4" x14ac:dyDescent="0.3">
      <c r="A1" s="115" t="s">
        <v>177</v>
      </c>
      <c r="B1" s="116"/>
      <c r="C1" s="116"/>
      <c r="D1" s="116"/>
    </row>
    <row r="2" spans="1:4" x14ac:dyDescent="0.25">
      <c r="A2" t="s">
        <v>56</v>
      </c>
    </row>
    <row ht="15.75" r="3" spans="1:4" thickBot="1" x14ac:dyDescent="0.3">
      <c r="B3" s="79"/>
      <c r="C3" s="79"/>
      <c r="D3" s="80"/>
    </row>
    <row r="4" spans="1:4" x14ac:dyDescent="0.25">
      <c r="A4" s="37"/>
      <c r="C4" s="86" t="s">
        <v>58</v>
      </c>
    </row>
    <row customHeight="1" ht="17.25" r="5" spans="1:4" thickBot="1" x14ac:dyDescent="0.35">
      <c r="A5" s="37"/>
      <c r="C5" s="87" t="s">
        <v>140</v>
      </c>
    </row>
    <row r="6" spans="1:4" x14ac:dyDescent="0.25">
      <c r="A6" s="37" t="s">
        <v>57</v>
      </c>
      <c r="B6" t="s">
        <v>122</v>
      </c>
    </row>
    <row r="7" spans="1:4" x14ac:dyDescent="0.25">
      <c r="A7" s="37" t="s">
        <v>135</v>
      </c>
      <c r="B7" t="s">
        <v>138</v>
      </c>
    </row>
    <row r="8" spans="1:4" x14ac:dyDescent="0.25">
      <c r="A8" s="37" t="s">
        <v>88</v>
      </c>
      <c r="B8" t="s">
        <v>121</v>
      </c>
    </row>
    <row r="9" spans="1:4" x14ac:dyDescent="0.25">
      <c r="A9" s="37" t="s">
        <v>136</v>
      </c>
      <c r="B9" t="s">
        <v>120</v>
      </c>
    </row>
    <row r="11" spans="1:4" x14ac:dyDescent="0.25">
      <c r="B11" t="s">
        <v>59</v>
      </c>
      <c r="C11" s="39">
        <f>Náklady!H35</f>
        <v>0</v>
      </c>
    </row>
    <row r="12" spans="1:4" x14ac:dyDescent="0.25">
      <c r="B12" t="s">
        <v>137</v>
      </c>
      <c r="C12" s="39">
        <v>0</v>
      </c>
      <c r="D12" s="185" t="s">
        <v>139</v>
      </c>
    </row>
    <row r="13" spans="1:4" x14ac:dyDescent="0.25">
      <c r="B13" t="s">
        <v>61</v>
      </c>
      <c r="C13" s="39">
        <v>0</v>
      </c>
      <c r="D13" s="186"/>
    </row>
    <row r="15" spans="1:4" x14ac:dyDescent="0.25">
      <c r="B15" s="79" t="s">
        <v>55</v>
      </c>
      <c r="C15" s="79" t="e">
        <f>C11/(C12-C13)</f>
        <v>#DIV/0!</v>
      </c>
      <c r="D15" s="78"/>
    </row>
    <row r="16" spans="1:4" x14ac:dyDescent="0.25">
      <c r="B16" s="79"/>
      <c r="C16" s="79"/>
      <c r="D16" s="103"/>
    </row>
    <row r="17" spans="2:3" x14ac:dyDescent="0.25">
      <c r="B17" s="184" t="s">
        <v>89</v>
      </c>
      <c r="C17" s="184"/>
    </row>
    <row customHeight="1" ht="65.25" r="18" spans="2:3" x14ac:dyDescent="0.25">
      <c r="B18" s="184"/>
      <c r="C18" s="184"/>
    </row>
  </sheetData>
  <mergeCells count="2">
    <mergeCell ref="B17:C18"/>
    <mergeCell ref="D12:D13"/>
  </mergeCells>
  <pageMargins bottom="0.78740157499999996" footer="0.3" header="0.3" left="0.7" right="0.7" top="0.78740157499999996"/>
  <pageSetup orientation="portrait" paperSize="9" r:id="rId1"/>
</worksheet>
</file>

<file path=xl/worksheets/sheet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443"/>
  <sheetViews>
    <sheetView workbookViewId="0" zoomScale="130" zoomScaleNormal="130">
      <selection activeCell="H12" sqref="H12"/>
    </sheetView>
  </sheetViews>
  <sheetFormatPr defaultRowHeight="15" x14ac:dyDescent="0.25"/>
  <cols>
    <col min="1" max="1" customWidth="true" width="20.28515625" collapsed="false"/>
    <col min="2" max="2" customWidth="true" width="15.7109375" collapsed="false"/>
    <col min="3" max="3" customWidth="true" width="14.42578125" collapsed="false"/>
    <col min="4" max="4" customWidth="true" width="15.140625" collapsed="false"/>
    <col min="6" max="6" customWidth="true" width="14.7109375" collapsed="false"/>
    <col min="8" max="8" bestFit="true" customWidth="true" width="11.7109375" collapsed="false"/>
  </cols>
  <sheetData>
    <row ht="17.25" r="1" spans="1:10" x14ac:dyDescent="0.3">
      <c r="A1" s="115" t="s">
        <v>176</v>
      </c>
      <c r="B1" s="126"/>
      <c r="C1" s="126"/>
      <c r="D1" s="126"/>
    </row>
    <row r="2" spans="1:10" x14ac:dyDescent="0.25">
      <c r="B2" t="s">
        <v>141</v>
      </c>
      <c r="H2" s="79" t="s">
        <v>55</v>
      </c>
      <c r="I2" s="79">
        <f>I3-I4</f>
        <v>465</v>
      </c>
      <c r="J2" t="s">
        <v>175</v>
      </c>
    </row>
    <row customFormat="1" ht="33.75" r="3" s="128" spans="1:10" x14ac:dyDescent="0.25">
      <c r="A3" s="128" t="s">
        <v>142</v>
      </c>
      <c r="B3" s="128" t="s">
        <v>143</v>
      </c>
      <c r="C3" s="128" t="s">
        <v>144</v>
      </c>
      <c r="D3" s="128" t="s">
        <v>147</v>
      </c>
      <c r="E3" s="128" t="s">
        <v>146</v>
      </c>
      <c r="F3" s="128" t="s">
        <v>148</v>
      </c>
      <c r="H3" s="128" t="s">
        <v>170</v>
      </c>
      <c r="I3" s="79">
        <f>D31</f>
        <v>990</v>
      </c>
      <c r="J3" t="s">
        <v>172</v>
      </c>
    </row>
    <row ht="33.75" r="4" spans="1:10" x14ac:dyDescent="0.25">
      <c r="A4" s="127" t="str">
        <f>'Kalkulace ceny'!A7</f>
        <v>Produkt A</v>
      </c>
      <c r="B4">
        <f>'Kalkulace ceny'!E7</f>
        <v>66</v>
      </c>
      <c r="C4">
        <v>5</v>
      </c>
      <c r="D4">
        <f>B4*C4</f>
        <v>330</v>
      </c>
      <c r="E4">
        <v>5</v>
      </c>
      <c r="F4">
        <f>E4*C4</f>
        <v>25</v>
      </c>
      <c r="G4" s="14"/>
      <c r="H4" s="128" t="s">
        <v>171</v>
      </c>
      <c r="I4" s="79">
        <f>F31+I6</f>
        <v>525</v>
      </c>
      <c r="J4" t="s">
        <v>173</v>
      </c>
    </row>
    <row r="5" spans="1:10" x14ac:dyDescent="0.25">
      <c r="A5" s="127" t="str">
        <f>'Kalkulace ceny'!A8</f>
        <v>Produkt B</v>
      </c>
      <c r="B5">
        <f>'Kalkulace ceny'!E8</f>
        <v>66</v>
      </c>
      <c r="C5">
        <v>10</v>
      </c>
      <c r="D5">
        <f ref="D5:D30" si="0" t="shared">B5*C5</f>
        <v>660</v>
      </c>
      <c r="E5">
        <v>50</v>
      </c>
      <c r="F5">
        <f ref="F5:F30" si="1" t="shared">E5*C5</f>
        <v>500</v>
      </c>
      <c r="G5" s="14"/>
      <c r="I5" s="79"/>
    </row>
    <row r="6" spans="1:10" x14ac:dyDescent="0.25">
      <c r="A6" s="127" t="str">
        <f>'Kalkulace ceny'!A9</f>
        <v>Produkt C</v>
      </c>
      <c r="B6">
        <f>'Kalkulace ceny'!E9</f>
        <v>66</v>
      </c>
      <c r="D6">
        <f si="0" t="shared"/>
        <v>0</v>
      </c>
      <c r="F6">
        <f si="1" t="shared"/>
        <v>0</v>
      </c>
      <c r="G6" s="14"/>
      <c r="H6" t="s">
        <v>0</v>
      </c>
      <c r="I6" s="79">
        <v>0</v>
      </c>
    </row>
    <row r="7" spans="1:10" x14ac:dyDescent="0.25">
      <c r="A7" s="127" t="str">
        <f>'Kalkulace ceny'!A10</f>
        <v>Produkt D</v>
      </c>
      <c r="B7">
        <f>'Kalkulace ceny'!E10</f>
        <v>66</v>
      </c>
      <c r="D7">
        <f si="0" t="shared"/>
        <v>0</v>
      </c>
      <c r="F7">
        <f si="1" t="shared"/>
        <v>0</v>
      </c>
      <c r="G7" s="14"/>
    </row>
    <row r="8" spans="1:10" x14ac:dyDescent="0.25">
      <c r="A8" s="127" t="str">
        <f>'Kalkulace ceny'!A11</f>
        <v>Produkt E</v>
      </c>
      <c r="B8">
        <f>'Kalkulace ceny'!E11</f>
        <v>0</v>
      </c>
      <c r="D8">
        <f si="0" t="shared"/>
        <v>0</v>
      </c>
      <c r="F8">
        <f si="1" t="shared"/>
        <v>0</v>
      </c>
      <c r="G8" s="14"/>
    </row>
    <row r="9" spans="1:10" x14ac:dyDescent="0.25">
      <c r="A9" s="127" t="str">
        <f>'Kalkulace ceny'!A12</f>
        <v>Produkt F</v>
      </c>
      <c r="B9">
        <f>'Kalkulace ceny'!E12</f>
        <v>0</v>
      </c>
      <c r="D9">
        <f si="0" t="shared"/>
        <v>0</v>
      </c>
      <c r="F9">
        <f si="1" t="shared"/>
        <v>0</v>
      </c>
      <c r="G9" s="14"/>
      <c r="H9" t="s">
        <v>174</v>
      </c>
    </row>
    <row customHeight="1" ht="15" r="10" spans="1:10" x14ac:dyDescent="0.25">
      <c r="A10" s="127" t="str">
        <f>'Kalkulace ceny'!A13</f>
        <v>Produkt G</v>
      </c>
      <c r="B10">
        <f>'Kalkulace ceny'!E13</f>
        <v>0</v>
      </c>
      <c r="D10">
        <f si="0" t="shared"/>
        <v>0</v>
      </c>
      <c r="F10">
        <f si="1" t="shared"/>
        <v>0</v>
      </c>
      <c r="G10" s="14"/>
    </row>
    <row ht="15.75" r="11" spans="1:10" thickBot="1" x14ac:dyDescent="0.3">
      <c r="A11" s="127" t="str">
        <f>'Kalkulace ceny'!A14</f>
        <v>Produkt H</v>
      </c>
      <c r="B11">
        <f>'Kalkulace ceny'!E14</f>
        <v>0</v>
      </c>
      <c r="D11">
        <f si="0" t="shared"/>
        <v>0</v>
      </c>
      <c r="F11">
        <f si="1" t="shared"/>
        <v>0</v>
      </c>
      <c r="G11" s="14"/>
    </row>
    <row r="12" spans="1:10" x14ac:dyDescent="0.25">
      <c r="A12" s="127" t="str">
        <f>'Kalkulace ceny'!A15</f>
        <v>Produkt CH</v>
      </c>
      <c r="B12">
        <f>'Kalkulace ceny'!E15</f>
        <v>0</v>
      </c>
      <c r="D12">
        <f si="0" t="shared"/>
        <v>0</v>
      </c>
      <c r="F12">
        <f si="1" t="shared"/>
        <v>0</v>
      </c>
      <c r="G12" s="14"/>
    </row>
    <row r="13" spans="1:10" x14ac:dyDescent="0.25">
      <c r="A13" s="127" t="str">
        <f>'Kalkulace ceny'!A16</f>
        <v>Produkt I</v>
      </c>
      <c r="B13">
        <f>'Kalkulace ceny'!E16</f>
        <v>0</v>
      </c>
      <c r="D13">
        <f si="0" t="shared"/>
        <v>0</v>
      </c>
      <c r="F13">
        <f si="1" t="shared"/>
        <v>0</v>
      </c>
    </row>
    <row r="14" spans="1:10" x14ac:dyDescent="0.25">
      <c r="A14" s="127" t="str">
        <f>'Kalkulace ceny'!A17</f>
        <v>Produkt J</v>
      </c>
      <c r="B14">
        <f>'Kalkulace ceny'!E17</f>
        <v>0</v>
      </c>
      <c r="D14">
        <f si="0" t="shared"/>
        <v>0</v>
      </c>
      <c r="F14">
        <f si="1" t="shared"/>
        <v>0</v>
      </c>
    </row>
    <row r="15" spans="1:10" x14ac:dyDescent="0.25">
      <c r="A15" s="127" t="str">
        <f>'Kalkulace ceny'!A18</f>
        <v>Produkt K</v>
      </c>
      <c r="B15">
        <f>'Kalkulace ceny'!E18</f>
        <v>0</v>
      </c>
      <c r="D15">
        <f si="0" t="shared"/>
        <v>0</v>
      </c>
      <c r="F15">
        <f si="1" t="shared"/>
        <v>0</v>
      </c>
    </row>
    <row r="16" spans="1:10" x14ac:dyDescent="0.25">
      <c r="A16" s="127" t="str">
        <f>'Kalkulace ceny'!A19</f>
        <v>Produkt L</v>
      </c>
      <c r="B16">
        <f>'Kalkulace ceny'!E19</f>
        <v>0</v>
      </c>
      <c r="D16">
        <f si="0" t="shared"/>
        <v>0</v>
      </c>
      <c r="F16">
        <f si="1" t="shared"/>
        <v>0</v>
      </c>
    </row>
    <row r="17" spans="1:6" x14ac:dyDescent="0.25">
      <c r="A17" s="127" t="str">
        <f>'Kalkulace ceny'!A20</f>
        <v>Produkt M</v>
      </c>
      <c r="B17">
        <f>'Kalkulace ceny'!E20</f>
        <v>0</v>
      </c>
      <c r="D17">
        <f si="0" t="shared"/>
        <v>0</v>
      </c>
      <c r="F17">
        <f si="1" t="shared"/>
        <v>0</v>
      </c>
    </row>
    <row r="18" spans="1:6" x14ac:dyDescent="0.25">
      <c r="A18" s="127" t="str">
        <f>'Kalkulace ceny'!A21</f>
        <v>Produkt N</v>
      </c>
      <c r="B18">
        <f>'Kalkulace ceny'!E21</f>
        <v>0</v>
      </c>
      <c r="D18">
        <f si="0" t="shared"/>
        <v>0</v>
      </c>
      <c r="F18">
        <f si="1" t="shared"/>
        <v>0</v>
      </c>
    </row>
    <row r="19" spans="1:6" x14ac:dyDescent="0.25">
      <c r="A19" s="127" t="str">
        <f>'Kalkulace ceny'!A22</f>
        <v>Produkt O</v>
      </c>
      <c r="B19">
        <f>'Kalkulace ceny'!E22</f>
        <v>0</v>
      </c>
      <c r="D19">
        <f si="0" t="shared"/>
        <v>0</v>
      </c>
      <c r="F19">
        <f si="1" t="shared"/>
        <v>0</v>
      </c>
    </row>
    <row r="20" spans="1:6" x14ac:dyDescent="0.25">
      <c r="A20" s="127" t="str">
        <f>'Kalkulace ceny'!A23</f>
        <v>Produkt P</v>
      </c>
      <c r="B20">
        <f>'Kalkulace ceny'!E23</f>
        <v>0</v>
      </c>
      <c r="D20">
        <f si="0" t="shared"/>
        <v>0</v>
      </c>
      <c r="F20">
        <f si="1" t="shared"/>
        <v>0</v>
      </c>
    </row>
    <row r="21" spans="1:6" x14ac:dyDescent="0.25">
      <c r="A21" s="127" t="str">
        <f>'Kalkulace ceny'!A24</f>
        <v>Produkt Q</v>
      </c>
      <c r="B21">
        <f>'Kalkulace ceny'!E24</f>
        <v>0</v>
      </c>
      <c r="D21">
        <f si="0" t="shared"/>
        <v>0</v>
      </c>
      <c r="F21">
        <f si="1" t="shared"/>
        <v>0</v>
      </c>
    </row>
    <row r="22" spans="1:6" x14ac:dyDescent="0.25">
      <c r="A22" s="127" t="str">
        <f>'Kalkulace ceny'!A25</f>
        <v>Produkt R</v>
      </c>
      <c r="B22">
        <f>'Kalkulace ceny'!E25</f>
        <v>0</v>
      </c>
      <c r="D22">
        <f si="0" t="shared"/>
        <v>0</v>
      </c>
      <c r="F22">
        <f si="1" t="shared"/>
        <v>0</v>
      </c>
    </row>
    <row r="23" spans="1:6" x14ac:dyDescent="0.25">
      <c r="A23" s="127" t="str">
        <f>'Kalkulace ceny'!A26</f>
        <v>Produkt S</v>
      </c>
      <c r="B23">
        <f>'Kalkulace ceny'!E26</f>
        <v>0</v>
      </c>
      <c r="D23">
        <f si="0" t="shared"/>
        <v>0</v>
      </c>
      <c r="F23">
        <f si="1" t="shared"/>
        <v>0</v>
      </c>
    </row>
    <row r="24" spans="1:6" x14ac:dyDescent="0.25">
      <c r="A24" s="127" t="str">
        <f>'Kalkulace ceny'!A27</f>
        <v>Produkt T</v>
      </c>
      <c r="B24">
        <f>'Kalkulace ceny'!E27</f>
        <v>0</v>
      </c>
      <c r="D24">
        <f si="0" t="shared"/>
        <v>0</v>
      </c>
      <c r="F24">
        <f si="1" t="shared"/>
        <v>0</v>
      </c>
    </row>
    <row r="25" spans="1:6" x14ac:dyDescent="0.25">
      <c r="A25" s="127" t="str">
        <f>'Kalkulace ceny'!A28</f>
        <v>Produkt U</v>
      </c>
      <c r="B25">
        <f>'Kalkulace ceny'!E28</f>
        <v>0</v>
      </c>
      <c r="D25">
        <f si="0" t="shared"/>
        <v>0</v>
      </c>
      <c r="F25">
        <f si="1" t="shared"/>
        <v>0</v>
      </c>
    </row>
    <row r="26" spans="1:6" x14ac:dyDescent="0.25">
      <c r="A26" s="127" t="str">
        <f>'Kalkulace ceny'!A29</f>
        <v>Produkt V</v>
      </c>
      <c r="B26">
        <f>'Kalkulace ceny'!E29</f>
        <v>0</v>
      </c>
      <c r="D26">
        <f si="0" t="shared"/>
        <v>0</v>
      </c>
      <c r="F26">
        <f si="1" t="shared"/>
        <v>0</v>
      </c>
    </row>
    <row r="27" spans="1:6" x14ac:dyDescent="0.25">
      <c r="A27" s="127" t="str">
        <f>'Kalkulace ceny'!A30</f>
        <v>Produkt W</v>
      </c>
      <c r="B27">
        <f>'Kalkulace ceny'!E30</f>
        <v>0</v>
      </c>
      <c r="D27">
        <f si="0" t="shared"/>
        <v>0</v>
      </c>
      <c r="F27">
        <f si="1" t="shared"/>
        <v>0</v>
      </c>
    </row>
    <row r="28" spans="1:6" x14ac:dyDescent="0.25">
      <c r="A28" s="127" t="str">
        <f>'Kalkulace ceny'!A31</f>
        <v>Produkt X</v>
      </c>
      <c r="B28">
        <f>'Kalkulace ceny'!E31</f>
        <v>0</v>
      </c>
      <c r="D28">
        <f si="0" t="shared"/>
        <v>0</v>
      </c>
      <c r="F28">
        <f si="1" t="shared"/>
        <v>0</v>
      </c>
    </row>
    <row r="29" spans="1:6" x14ac:dyDescent="0.25">
      <c r="A29" s="127" t="str">
        <f>'Kalkulace ceny'!A32</f>
        <v>Produkt Y</v>
      </c>
      <c r="B29">
        <f>'Kalkulace ceny'!E32</f>
        <v>0</v>
      </c>
      <c r="D29">
        <f si="0" t="shared"/>
        <v>0</v>
      </c>
      <c r="F29">
        <f si="1" t="shared"/>
        <v>0</v>
      </c>
    </row>
    <row r="30" spans="1:6" x14ac:dyDescent="0.25">
      <c r="A30" s="127" t="str">
        <f>'Kalkulace ceny'!A33</f>
        <v>Produkt Z</v>
      </c>
      <c r="B30">
        <f>'Kalkulace ceny'!E33</f>
        <v>0</v>
      </c>
      <c r="D30">
        <f si="0" t="shared"/>
        <v>0</v>
      </c>
      <c r="F30">
        <f si="1" t="shared"/>
        <v>0</v>
      </c>
    </row>
    <row r="31" spans="1:6" x14ac:dyDescent="0.25">
      <c r="A31" s="127" t="s">
        <v>79</v>
      </c>
      <c r="B31" s="13"/>
      <c r="D31">
        <f>SUM(D4:D30)</f>
        <v>990</v>
      </c>
      <c r="F31">
        <f>SUM(F4:F30)</f>
        <v>525</v>
      </c>
    </row>
    <row r="32" spans="1:6" x14ac:dyDescent="0.25">
      <c r="A32" s="127"/>
      <c r="B32" s="13"/>
      <c r="F32" s="14"/>
    </row>
    <row r="33" spans="1:6" x14ac:dyDescent="0.25">
      <c r="A33" s="127"/>
      <c r="B33" s="13"/>
      <c r="F33" s="14"/>
    </row>
    <row r="34" spans="1:6" x14ac:dyDescent="0.25">
      <c r="A34" s="127"/>
      <c r="B34" s="13"/>
      <c r="F34" s="14"/>
    </row>
    <row r="35" spans="1:6" x14ac:dyDescent="0.25">
      <c r="A35" s="127"/>
      <c r="B35" s="13"/>
      <c r="F35" s="14"/>
    </row>
    <row r="36" spans="1:6" x14ac:dyDescent="0.25">
      <c r="A36" s="127"/>
      <c r="B36" s="13"/>
      <c r="F36" s="14"/>
    </row>
    <row r="37" spans="1:6" x14ac:dyDescent="0.25">
      <c r="A37" s="127"/>
      <c r="B37" s="13"/>
      <c r="F37" s="14"/>
    </row>
    <row r="38" spans="1:6" x14ac:dyDescent="0.25">
      <c r="A38" s="127"/>
      <c r="B38" s="13"/>
      <c r="F38" s="14"/>
    </row>
    <row r="39" spans="1:6" x14ac:dyDescent="0.25">
      <c r="A39" s="127"/>
      <c r="B39" s="13"/>
      <c r="F39" s="14"/>
    </row>
    <row r="40" spans="1:6" x14ac:dyDescent="0.25">
      <c r="A40" s="127"/>
      <c r="B40" s="13"/>
      <c r="F40" s="14"/>
    </row>
    <row r="41" spans="1:6" x14ac:dyDescent="0.25">
      <c r="A41" s="127"/>
      <c r="B41" s="13"/>
      <c r="F41" s="14"/>
    </row>
    <row r="42" spans="1:6" x14ac:dyDescent="0.25">
      <c r="A42" s="127"/>
      <c r="B42" s="13"/>
      <c r="F42" s="14"/>
    </row>
    <row r="43" spans="1:6" x14ac:dyDescent="0.25">
      <c r="A43" s="127"/>
      <c r="B43" s="13"/>
      <c r="F43" s="14"/>
    </row>
    <row r="44" spans="1:6" x14ac:dyDescent="0.25">
      <c r="A44" s="127"/>
      <c r="B44" s="13"/>
      <c r="F44" s="14"/>
    </row>
    <row r="45" spans="1:6" x14ac:dyDescent="0.25">
      <c r="A45" s="127"/>
      <c r="B45" s="13"/>
      <c r="F45" s="14"/>
    </row>
    <row r="46" spans="1:6" x14ac:dyDescent="0.25">
      <c r="A46" s="127"/>
      <c r="B46" s="13"/>
      <c r="F46" s="14"/>
    </row>
    <row r="47" spans="1:6" x14ac:dyDescent="0.25">
      <c r="A47" s="127"/>
      <c r="B47" s="13"/>
      <c r="F47" s="14"/>
    </row>
    <row r="48" spans="1:6" x14ac:dyDescent="0.25">
      <c r="A48" s="127"/>
      <c r="B48" s="13"/>
      <c r="F48" s="14"/>
    </row>
    <row r="49" spans="1:6" x14ac:dyDescent="0.25">
      <c r="A49" s="127"/>
      <c r="B49" s="13"/>
      <c r="F49" s="14"/>
    </row>
    <row r="50" spans="1:6" x14ac:dyDescent="0.25">
      <c r="A50" s="127"/>
      <c r="B50" s="13"/>
      <c r="F50" s="14"/>
    </row>
    <row r="51" spans="1:6" x14ac:dyDescent="0.25">
      <c r="A51" s="127"/>
      <c r="B51" s="13"/>
      <c r="F51" s="14"/>
    </row>
    <row r="52" spans="1:6" x14ac:dyDescent="0.25">
      <c r="A52" s="127"/>
      <c r="B52" s="13"/>
      <c r="F52" s="14"/>
    </row>
    <row r="53" spans="1:6" x14ac:dyDescent="0.25">
      <c r="A53" s="127"/>
      <c r="B53" s="13"/>
      <c r="F53" s="14"/>
    </row>
    <row r="54" spans="1:6" x14ac:dyDescent="0.25">
      <c r="A54" s="127"/>
      <c r="B54" s="13"/>
      <c r="F54" s="14"/>
    </row>
    <row r="55" spans="1:6" x14ac:dyDescent="0.25">
      <c r="A55" s="127"/>
      <c r="B55" s="13"/>
      <c r="F55" s="14"/>
    </row>
    <row r="56" spans="1:6" x14ac:dyDescent="0.25">
      <c r="A56" s="127"/>
      <c r="B56" s="13"/>
      <c r="F56" s="14"/>
    </row>
    <row r="57" spans="1:6" x14ac:dyDescent="0.25">
      <c r="A57" s="127"/>
      <c r="B57" s="13"/>
      <c r="F57" s="14"/>
    </row>
    <row r="58" spans="1:6" x14ac:dyDescent="0.25">
      <c r="A58" s="127"/>
      <c r="B58" s="13"/>
      <c r="F58" s="14"/>
    </row>
    <row r="59" spans="1:6" x14ac:dyDescent="0.25">
      <c r="A59" s="127"/>
      <c r="B59" s="13"/>
      <c r="F59" s="14"/>
    </row>
    <row r="60" spans="1:6" x14ac:dyDescent="0.25">
      <c r="A60" s="127"/>
      <c r="B60" s="13"/>
      <c r="F60" s="14"/>
    </row>
    <row r="61" spans="1:6" x14ac:dyDescent="0.25">
      <c r="A61" s="127"/>
      <c r="B61" s="13"/>
      <c r="F61" s="14"/>
    </row>
    <row r="62" spans="1:6" x14ac:dyDescent="0.25">
      <c r="A62" s="127"/>
      <c r="B62" s="13"/>
      <c r="F62" s="14"/>
    </row>
    <row r="63" spans="1:6" x14ac:dyDescent="0.25">
      <c r="A63" s="127"/>
      <c r="B63" s="13"/>
      <c r="F63" s="14"/>
    </row>
    <row r="64" spans="1:6" x14ac:dyDescent="0.25">
      <c r="A64" s="127"/>
      <c r="B64" s="13"/>
      <c r="F64" s="14"/>
    </row>
    <row r="65" spans="1:6" x14ac:dyDescent="0.25">
      <c r="A65" s="127"/>
      <c r="B65" s="13"/>
      <c r="F65" s="14"/>
    </row>
    <row r="66" spans="1:6" x14ac:dyDescent="0.25">
      <c r="A66" s="127"/>
      <c r="B66" s="13"/>
      <c r="F66" s="14"/>
    </row>
    <row r="67" spans="1:6" x14ac:dyDescent="0.25">
      <c r="A67" s="127"/>
      <c r="B67" s="13"/>
      <c r="F67" s="14"/>
    </row>
    <row r="68" spans="1:6" x14ac:dyDescent="0.25">
      <c r="A68" s="127"/>
      <c r="B68" s="13"/>
      <c r="F68" s="14"/>
    </row>
    <row r="69" spans="1:6" x14ac:dyDescent="0.25">
      <c r="A69" s="127"/>
      <c r="B69" s="13"/>
      <c r="F69" s="14"/>
    </row>
    <row r="70" spans="1:6" x14ac:dyDescent="0.25">
      <c r="A70" s="127"/>
      <c r="B70" s="13"/>
      <c r="F70" s="14"/>
    </row>
    <row r="71" spans="1:6" x14ac:dyDescent="0.25">
      <c r="A71" s="127"/>
      <c r="B71" s="13"/>
      <c r="F71" s="14"/>
    </row>
    <row r="72" spans="1:6" x14ac:dyDescent="0.25">
      <c r="A72" s="127"/>
      <c r="B72" s="13"/>
      <c r="F72" s="14"/>
    </row>
    <row r="73" spans="1:6" x14ac:dyDescent="0.25">
      <c r="A73" s="127"/>
      <c r="B73" s="13"/>
      <c r="F73" s="14"/>
    </row>
    <row r="74" spans="1:6" x14ac:dyDescent="0.25">
      <c r="A74" s="127"/>
      <c r="B74" s="13"/>
      <c r="F74" s="14"/>
    </row>
    <row r="75" spans="1:6" x14ac:dyDescent="0.25">
      <c r="A75" s="127"/>
      <c r="B75" s="13"/>
      <c r="F75" s="14"/>
    </row>
    <row r="76" spans="1:6" x14ac:dyDescent="0.25">
      <c r="A76" s="127"/>
      <c r="B76" s="13"/>
      <c r="F76" s="14"/>
    </row>
    <row r="77" spans="1:6" x14ac:dyDescent="0.25">
      <c r="A77" s="127"/>
      <c r="B77" s="13"/>
      <c r="F77" s="14"/>
    </row>
    <row r="78" spans="1:6" x14ac:dyDescent="0.25">
      <c r="A78" s="127"/>
      <c r="B78" s="13"/>
      <c r="F78" s="14"/>
    </row>
    <row r="79" spans="1:6" x14ac:dyDescent="0.25">
      <c r="A79" s="127"/>
      <c r="B79" s="13"/>
      <c r="F79" s="14"/>
    </row>
    <row r="80" spans="1:6" x14ac:dyDescent="0.25">
      <c r="A80" s="127"/>
      <c r="B80" s="13"/>
      <c r="F80" s="14"/>
    </row>
    <row r="81" spans="1:6" x14ac:dyDescent="0.25">
      <c r="A81" s="127"/>
      <c r="B81" s="13"/>
      <c r="F81" s="14"/>
    </row>
    <row r="82" spans="1:6" x14ac:dyDescent="0.25">
      <c r="A82" s="127"/>
      <c r="B82" s="13"/>
      <c r="F82" s="14"/>
    </row>
    <row r="83" spans="1:6" x14ac:dyDescent="0.25">
      <c r="A83" s="127"/>
      <c r="B83" s="13"/>
      <c r="F83" s="14"/>
    </row>
    <row r="84" spans="1:6" x14ac:dyDescent="0.25">
      <c r="A84" s="127"/>
      <c r="B84" s="13"/>
      <c r="F84" s="14"/>
    </row>
    <row r="85" spans="1:6" x14ac:dyDescent="0.25">
      <c r="A85" s="127"/>
      <c r="B85" s="13"/>
      <c r="F85" s="14"/>
    </row>
    <row r="86" spans="1:6" x14ac:dyDescent="0.25">
      <c r="A86" s="127"/>
      <c r="B86" s="13"/>
      <c r="F86" s="14"/>
    </row>
    <row r="87" spans="1:6" x14ac:dyDescent="0.25">
      <c r="A87" s="127"/>
      <c r="B87" s="13"/>
      <c r="F87" s="14"/>
    </row>
    <row r="88" spans="1:6" x14ac:dyDescent="0.25">
      <c r="A88" s="127"/>
      <c r="B88" s="13"/>
      <c r="F88" s="14"/>
    </row>
    <row r="89" spans="1:6" x14ac:dyDescent="0.25">
      <c r="A89" s="127"/>
      <c r="B89" s="13"/>
      <c r="F89" s="14"/>
    </row>
    <row r="90" spans="1:6" x14ac:dyDescent="0.25">
      <c r="A90" s="127"/>
      <c r="B90" s="13"/>
      <c r="F90" s="14"/>
    </row>
    <row r="91" spans="1:6" x14ac:dyDescent="0.25">
      <c r="A91" s="127"/>
      <c r="B91" s="13"/>
      <c r="F91" s="14"/>
    </row>
    <row r="92" spans="1:6" x14ac:dyDescent="0.25">
      <c r="A92" s="127"/>
      <c r="B92" s="13"/>
      <c r="F92" s="14"/>
    </row>
    <row r="93" spans="1:6" x14ac:dyDescent="0.25">
      <c r="A93" s="127"/>
      <c r="B93" s="13"/>
      <c r="F93" s="14"/>
    </row>
    <row r="94" spans="1:6" x14ac:dyDescent="0.25">
      <c r="A94" s="127"/>
      <c r="B94" s="13"/>
      <c r="F94" s="14"/>
    </row>
    <row r="95" spans="1:6" x14ac:dyDescent="0.25">
      <c r="A95" s="127"/>
      <c r="B95" s="13"/>
      <c r="F95" s="14"/>
    </row>
    <row r="96" spans="1:6" x14ac:dyDescent="0.25">
      <c r="A96" s="127"/>
      <c r="B96" s="13"/>
      <c r="F96" s="14"/>
    </row>
    <row r="97" spans="1:6" x14ac:dyDescent="0.25">
      <c r="A97" s="127"/>
      <c r="B97" s="13"/>
      <c r="F97" s="14"/>
    </row>
    <row r="98" spans="1:6" x14ac:dyDescent="0.25">
      <c r="A98" s="127"/>
      <c r="B98" s="13"/>
      <c r="F98" s="14"/>
    </row>
    <row r="99" spans="1:6" x14ac:dyDescent="0.25">
      <c r="A99" s="127"/>
      <c r="B99" s="13"/>
      <c r="F99" s="14"/>
    </row>
    <row r="100" spans="1:6" x14ac:dyDescent="0.25">
      <c r="A100" s="127"/>
      <c r="B100" s="13"/>
    </row>
    <row r="101" spans="1:6" x14ac:dyDescent="0.25">
      <c r="A101" s="127"/>
      <c r="B101" s="13"/>
    </row>
    <row r="102" spans="1:6" x14ac:dyDescent="0.25">
      <c r="A102" s="127"/>
      <c r="B102" s="13"/>
    </row>
    <row r="103" spans="1:6" x14ac:dyDescent="0.25">
      <c r="A103" s="127"/>
      <c r="B103" s="13"/>
    </row>
    <row r="104" spans="1:6" x14ac:dyDescent="0.25">
      <c r="A104" s="127"/>
      <c r="B104" s="13"/>
    </row>
    <row r="105" spans="1:6" x14ac:dyDescent="0.25">
      <c r="A105" s="127"/>
      <c r="B105" s="13"/>
    </row>
    <row r="106" spans="1:6" x14ac:dyDescent="0.25">
      <c r="A106" s="127"/>
      <c r="B106" s="13"/>
    </row>
    <row r="107" spans="1:6" x14ac:dyDescent="0.25">
      <c r="A107" s="127"/>
      <c r="B107" s="13"/>
    </row>
    <row r="108" spans="1:6" x14ac:dyDescent="0.25">
      <c r="A108" s="127"/>
      <c r="B108" s="13"/>
    </row>
    <row r="109" spans="1:6" x14ac:dyDescent="0.25">
      <c r="A109" s="127"/>
      <c r="B109" s="13"/>
    </row>
    <row r="110" spans="1:6" x14ac:dyDescent="0.25">
      <c r="A110" s="127"/>
      <c r="B110" s="13"/>
    </row>
    <row r="111" spans="1:6" x14ac:dyDescent="0.25">
      <c r="A111" s="127"/>
      <c r="B111" s="13"/>
    </row>
    <row r="112" spans="1:6" x14ac:dyDescent="0.25">
      <c r="A112" s="127"/>
      <c r="B112" s="13"/>
    </row>
    <row r="113" spans="1:2" x14ac:dyDescent="0.25">
      <c r="A113" s="127"/>
      <c r="B113" s="13"/>
    </row>
    <row r="114" spans="1:2" x14ac:dyDescent="0.25">
      <c r="A114" s="127"/>
      <c r="B114" s="13"/>
    </row>
    <row r="115" spans="1:2" x14ac:dyDescent="0.25">
      <c r="A115" s="127"/>
      <c r="B115" s="13"/>
    </row>
    <row r="116" spans="1:2" x14ac:dyDescent="0.25">
      <c r="A116" s="127"/>
      <c r="B116" s="13"/>
    </row>
    <row r="117" spans="1:2" x14ac:dyDescent="0.25">
      <c r="A117" s="127"/>
      <c r="B117" s="13"/>
    </row>
    <row r="118" spans="1:2" x14ac:dyDescent="0.25">
      <c r="A118" s="127"/>
      <c r="B118" s="13"/>
    </row>
    <row r="119" spans="1:2" x14ac:dyDescent="0.25">
      <c r="A119" s="127"/>
      <c r="B119" s="13"/>
    </row>
    <row r="120" spans="1:2" x14ac:dyDescent="0.25">
      <c r="A120" s="127"/>
      <c r="B120" s="13"/>
    </row>
    <row r="121" spans="1:2" x14ac:dyDescent="0.25">
      <c r="A121" s="127"/>
      <c r="B121" s="13"/>
    </row>
    <row r="122" spans="1:2" x14ac:dyDescent="0.25">
      <c r="A122" s="127"/>
      <c r="B122" s="13"/>
    </row>
    <row r="123" spans="1:2" x14ac:dyDescent="0.25">
      <c r="A123" s="127"/>
      <c r="B123" s="13"/>
    </row>
    <row r="124" spans="1:2" x14ac:dyDescent="0.25">
      <c r="A124" s="127"/>
      <c r="B124" s="13"/>
    </row>
    <row r="125" spans="1:2" x14ac:dyDescent="0.25">
      <c r="A125" s="127"/>
      <c r="B125" s="13"/>
    </row>
    <row r="126" spans="1:2" x14ac:dyDescent="0.25">
      <c r="A126" s="127"/>
      <c r="B126" s="13"/>
    </row>
    <row r="127" spans="1:2" x14ac:dyDescent="0.25">
      <c r="A127" s="127"/>
      <c r="B127" s="13"/>
    </row>
    <row r="128" spans="1:2" x14ac:dyDescent="0.25">
      <c r="A128" s="127"/>
      <c r="B128" s="13"/>
    </row>
    <row r="129" spans="1:2" x14ac:dyDescent="0.25">
      <c r="A129" s="127"/>
      <c r="B129" s="13"/>
    </row>
    <row r="130" spans="1:2" x14ac:dyDescent="0.25">
      <c r="A130" s="127"/>
      <c r="B130" s="13"/>
    </row>
    <row r="131" spans="1:2" x14ac:dyDescent="0.25">
      <c r="A131" s="127"/>
      <c r="B131" s="13"/>
    </row>
    <row r="132" spans="1:2" x14ac:dyDescent="0.25">
      <c r="A132" s="127"/>
      <c r="B132" s="13"/>
    </row>
    <row r="133" spans="1:2" x14ac:dyDescent="0.25">
      <c r="A133" s="127"/>
      <c r="B133" s="13"/>
    </row>
    <row r="134" spans="1:2" x14ac:dyDescent="0.25">
      <c r="A134" s="127"/>
      <c r="B134" s="13"/>
    </row>
    <row r="135" spans="1:2" x14ac:dyDescent="0.25">
      <c r="A135" s="127"/>
      <c r="B135" s="13"/>
    </row>
    <row r="136" spans="1:2" x14ac:dyDescent="0.25">
      <c r="A136" s="127"/>
      <c r="B136" s="13"/>
    </row>
    <row r="137" spans="1:2" x14ac:dyDescent="0.25">
      <c r="A137" s="127"/>
      <c r="B137" s="13"/>
    </row>
    <row r="138" spans="1:2" x14ac:dyDescent="0.25">
      <c r="A138" s="127"/>
      <c r="B138" s="13"/>
    </row>
    <row r="139" spans="1:2" x14ac:dyDescent="0.25">
      <c r="A139" s="127"/>
      <c r="B139" s="13"/>
    </row>
    <row r="140" spans="1:2" x14ac:dyDescent="0.25">
      <c r="A140" s="127"/>
      <c r="B140" s="13"/>
    </row>
    <row r="141" spans="1:2" x14ac:dyDescent="0.25">
      <c r="A141" s="127"/>
      <c r="B141" s="13"/>
    </row>
    <row r="142" spans="1:2" x14ac:dyDescent="0.25">
      <c r="A142" s="127"/>
      <c r="B142" s="13"/>
    </row>
    <row r="143" spans="1:2" x14ac:dyDescent="0.25">
      <c r="A143" s="127"/>
      <c r="B143" s="13"/>
    </row>
    <row r="144" spans="1:2" x14ac:dyDescent="0.25">
      <c r="A144" s="127"/>
      <c r="B144" s="13"/>
    </row>
    <row r="145" spans="1:2" x14ac:dyDescent="0.25">
      <c r="A145" s="127"/>
      <c r="B145" s="13"/>
    </row>
    <row r="146" spans="1:2" x14ac:dyDescent="0.25">
      <c r="A146" s="127"/>
      <c r="B146" s="13"/>
    </row>
    <row r="147" spans="1:2" x14ac:dyDescent="0.25">
      <c r="A147" s="127"/>
      <c r="B147" s="13"/>
    </row>
    <row r="148" spans="1:2" x14ac:dyDescent="0.25">
      <c r="A148" s="127"/>
      <c r="B148" s="13"/>
    </row>
    <row r="149" spans="1:2" x14ac:dyDescent="0.25">
      <c r="A149" s="127"/>
      <c r="B149" s="13"/>
    </row>
    <row r="150" spans="1:2" x14ac:dyDescent="0.25">
      <c r="A150" s="127"/>
      <c r="B150" s="13"/>
    </row>
    <row r="151" spans="1:2" x14ac:dyDescent="0.25">
      <c r="A151" s="127"/>
      <c r="B151" s="13"/>
    </row>
    <row r="152" spans="1:2" x14ac:dyDescent="0.25">
      <c r="A152" s="127"/>
      <c r="B152" s="13"/>
    </row>
    <row r="153" spans="1:2" x14ac:dyDescent="0.25">
      <c r="A153" s="127"/>
      <c r="B153" s="13"/>
    </row>
    <row r="154" spans="1:2" x14ac:dyDescent="0.25">
      <c r="A154" s="127"/>
      <c r="B154" s="13"/>
    </row>
    <row r="155" spans="1:2" x14ac:dyDescent="0.25">
      <c r="A155" s="127"/>
      <c r="B155" s="13"/>
    </row>
    <row r="156" spans="1:2" x14ac:dyDescent="0.25">
      <c r="A156" s="127"/>
      <c r="B156" s="13"/>
    </row>
    <row r="157" spans="1:2" x14ac:dyDescent="0.25">
      <c r="A157" s="127"/>
      <c r="B157" s="13"/>
    </row>
    <row r="158" spans="1:2" x14ac:dyDescent="0.25">
      <c r="A158" s="127"/>
      <c r="B158" s="13"/>
    </row>
    <row r="159" spans="1:2" x14ac:dyDescent="0.25">
      <c r="A159" s="127"/>
      <c r="B159" s="13"/>
    </row>
    <row r="160" spans="1:2" x14ac:dyDescent="0.25">
      <c r="A160" s="127"/>
      <c r="B160" s="13"/>
    </row>
    <row r="161" spans="1:2" x14ac:dyDescent="0.25">
      <c r="A161" s="127"/>
      <c r="B161" s="13"/>
    </row>
    <row r="162" spans="1:2" x14ac:dyDescent="0.25">
      <c r="A162" s="127"/>
      <c r="B162" s="13"/>
    </row>
    <row r="163" spans="1:2" x14ac:dyDescent="0.25">
      <c r="A163" s="127"/>
      <c r="B163" s="13"/>
    </row>
    <row r="164" spans="1:2" x14ac:dyDescent="0.25">
      <c r="A164" s="127"/>
      <c r="B164" s="13"/>
    </row>
    <row r="165" spans="1:2" x14ac:dyDescent="0.25">
      <c r="A165" s="127"/>
      <c r="B165" s="13"/>
    </row>
    <row r="166" spans="1:2" x14ac:dyDescent="0.25">
      <c r="A166" s="127"/>
      <c r="B166" s="13"/>
    </row>
    <row r="167" spans="1:2" x14ac:dyDescent="0.25">
      <c r="A167" s="127"/>
      <c r="B167" s="13"/>
    </row>
    <row r="168" spans="1:2" x14ac:dyDescent="0.25">
      <c r="A168" s="127"/>
      <c r="B168" s="13"/>
    </row>
    <row r="169" spans="1:2" x14ac:dyDescent="0.25">
      <c r="A169" s="127"/>
      <c r="B169" s="13"/>
    </row>
    <row r="170" spans="1:2" x14ac:dyDescent="0.25">
      <c r="A170" s="127"/>
      <c r="B170" s="13"/>
    </row>
    <row r="171" spans="1:2" x14ac:dyDescent="0.25">
      <c r="A171" s="127"/>
      <c r="B171" s="13"/>
    </row>
    <row r="172" spans="1:2" x14ac:dyDescent="0.25">
      <c r="A172" s="127"/>
      <c r="B172" s="13"/>
    </row>
    <row r="173" spans="1:2" x14ac:dyDescent="0.25">
      <c r="A173" s="127"/>
      <c r="B173" s="13"/>
    </row>
    <row r="174" spans="1:2" x14ac:dyDescent="0.25">
      <c r="A174" s="127"/>
      <c r="B174" s="13"/>
    </row>
    <row r="175" spans="1:2" x14ac:dyDescent="0.25">
      <c r="A175" s="127"/>
      <c r="B175" s="13"/>
    </row>
    <row r="176" spans="1:2" x14ac:dyDescent="0.25">
      <c r="A176" s="127"/>
      <c r="B176" s="13"/>
    </row>
    <row r="177" spans="1:2" x14ac:dyDescent="0.25">
      <c r="A177" s="127"/>
      <c r="B177" s="13"/>
    </row>
    <row r="178" spans="1:2" x14ac:dyDescent="0.25">
      <c r="A178" s="127"/>
      <c r="B178" s="13"/>
    </row>
    <row r="179" spans="1:2" x14ac:dyDescent="0.25">
      <c r="A179" s="127"/>
      <c r="B179" s="13"/>
    </row>
    <row r="180" spans="1:2" x14ac:dyDescent="0.25">
      <c r="A180" s="127"/>
      <c r="B180" s="13"/>
    </row>
    <row r="181" spans="1:2" x14ac:dyDescent="0.25">
      <c r="A181" s="127"/>
      <c r="B181" s="13"/>
    </row>
    <row r="182" spans="1:2" x14ac:dyDescent="0.25">
      <c r="A182" s="127"/>
      <c r="B182" s="13"/>
    </row>
    <row r="183" spans="1:2" x14ac:dyDescent="0.25">
      <c r="A183" s="127"/>
      <c r="B183" s="13"/>
    </row>
    <row r="184" spans="1:2" x14ac:dyDescent="0.25">
      <c r="A184" s="127"/>
      <c r="B184" s="13"/>
    </row>
    <row r="185" spans="1:2" x14ac:dyDescent="0.25">
      <c r="A185" s="127"/>
      <c r="B185" s="13"/>
    </row>
    <row r="186" spans="1:2" x14ac:dyDescent="0.25">
      <c r="A186" s="127"/>
      <c r="B186" s="13"/>
    </row>
    <row r="187" spans="1:2" x14ac:dyDescent="0.25">
      <c r="A187" s="127"/>
      <c r="B187" s="13"/>
    </row>
    <row r="188" spans="1:2" x14ac:dyDescent="0.25">
      <c r="A188" s="127"/>
      <c r="B188" s="13"/>
    </row>
    <row r="189" spans="1:2" x14ac:dyDescent="0.25">
      <c r="A189" s="127"/>
      <c r="B189" s="13"/>
    </row>
    <row r="190" spans="1:2" x14ac:dyDescent="0.25">
      <c r="A190" s="127"/>
      <c r="B190" s="13"/>
    </row>
    <row r="191" spans="1:2" x14ac:dyDescent="0.25">
      <c r="A191" s="127"/>
      <c r="B191" s="13"/>
    </row>
    <row r="192" spans="1:2" x14ac:dyDescent="0.25">
      <c r="A192" s="127"/>
      <c r="B192" s="13"/>
    </row>
    <row r="193" spans="1:2" x14ac:dyDescent="0.25">
      <c r="A193" s="127"/>
      <c r="B193" s="13"/>
    </row>
    <row r="194" spans="1:2" x14ac:dyDescent="0.25">
      <c r="A194" s="127"/>
      <c r="B194" s="13"/>
    </row>
    <row r="195" spans="1:2" x14ac:dyDescent="0.25">
      <c r="A195" s="127"/>
      <c r="B195" s="13"/>
    </row>
    <row r="196" spans="1:2" x14ac:dyDescent="0.25">
      <c r="A196" s="127"/>
      <c r="B196" s="13"/>
    </row>
    <row r="197" spans="1:2" x14ac:dyDescent="0.25">
      <c r="A197" s="127"/>
      <c r="B197" s="13"/>
    </row>
    <row r="198" spans="1:2" x14ac:dyDescent="0.25">
      <c r="A198" s="127"/>
      <c r="B198" s="13"/>
    </row>
    <row r="199" spans="1:2" x14ac:dyDescent="0.25">
      <c r="A199" s="127"/>
      <c r="B199" s="13"/>
    </row>
    <row r="200" spans="1:2" x14ac:dyDescent="0.25">
      <c r="A200" s="127"/>
      <c r="B200" s="13"/>
    </row>
    <row r="201" spans="1:2" x14ac:dyDescent="0.25">
      <c r="A201" s="127"/>
      <c r="B201" s="13"/>
    </row>
    <row r="202" spans="1:2" x14ac:dyDescent="0.25">
      <c r="A202" s="127"/>
      <c r="B202" s="13"/>
    </row>
    <row r="203" spans="1:2" x14ac:dyDescent="0.25">
      <c r="A203" s="127"/>
      <c r="B203" s="13"/>
    </row>
    <row r="204" spans="1:2" x14ac:dyDescent="0.25">
      <c r="A204" s="127"/>
      <c r="B204" s="13"/>
    </row>
    <row r="205" spans="1:2" x14ac:dyDescent="0.25">
      <c r="A205" s="127"/>
      <c r="B205" s="13"/>
    </row>
    <row r="206" spans="1:2" x14ac:dyDescent="0.25">
      <c r="A206" s="127"/>
      <c r="B206" s="13"/>
    </row>
    <row r="207" spans="1:2" x14ac:dyDescent="0.25">
      <c r="A207" s="127"/>
      <c r="B207" s="13"/>
    </row>
    <row r="208" spans="1:2" x14ac:dyDescent="0.25">
      <c r="A208" s="127"/>
      <c r="B208" s="13"/>
    </row>
    <row r="209" spans="1:2" x14ac:dyDescent="0.25">
      <c r="A209" s="127"/>
      <c r="B209" s="13"/>
    </row>
    <row r="210" spans="1:2" x14ac:dyDescent="0.25">
      <c r="A210" s="127"/>
      <c r="B210" s="13"/>
    </row>
    <row r="211" spans="1:2" x14ac:dyDescent="0.25">
      <c r="A211" s="127"/>
      <c r="B211" s="13"/>
    </row>
    <row r="212" spans="1:2" x14ac:dyDescent="0.25">
      <c r="A212" s="127"/>
      <c r="B212" s="13"/>
    </row>
    <row r="213" spans="1:2" x14ac:dyDescent="0.25">
      <c r="A213" s="127"/>
      <c r="B213" s="13"/>
    </row>
    <row r="214" spans="1:2" x14ac:dyDescent="0.25">
      <c r="A214" s="127"/>
      <c r="B214" s="13"/>
    </row>
    <row r="215" spans="1:2" x14ac:dyDescent="0.25">
      <c r="A215" s="127"/>
      <c r="B215" s="13"/>
    </row>
    <row r="216" spans="1:2" x14ac:dyDescent="0.25">
      <c r="A216" s="127"/>
      <c r="B216" s="13"/>
    </row>
    <row r="217" spans="1:2" x14ac:dyDescent="0.25">
      <c r="A217" s="127"/>
      <c r="B217" s="13"/>
    </row>
    <row r="218" spans="1:2" x14ac:dyDescent="0.25">
      <c r="A218" s="127"/>
      <c r="B218" s="13"/>
    </row>
    <row r="219" spans="1:2" x14ac:dyDescent="0.25">
      <c r="A219" s="127"/>
      <c r="B219" s="13"/>
    </row>
    <row r="220" spans="1:2" x14ac:dyDescent="0.25">
      <c r="A220" s="127"/>
      <c r="B220" s="13"/>
    </row>
    <row r="221" spans="1:2" x14ac:dyDescent="0.25">
      <c r="A221" s="127"/>
      <c r="B221" s="13"/>
    </row>
    <row r="222" spans="1:2" x14ac:dyDescent="0.25">
      <c r="A222" s="127"/>
      <c r="B222" s="13"/>
    </row>
    <row r="223" spans="1:2" x14ac:dyDescent="0.25">
      <c r="A223" s="127"/>
      <c r="B223" s="13"/>
    </row>
    <row r="224" spans="1:2" x14ac:dyDescent="0.25">
      <c r="A224" s="127"/>
      <c r="B224" s="13"/>
    </row>
    <row r="225" spans="1:2" x14ac:dyDescent="0.25">
      <c r="A225" s="127"/>
      <c r="B225" s="13"/>
    </row>
    <row r="226" spans="1:2" x14ac:dyDescent="0.25">
      <c r="A226" s="127"/>
      <c r="B226" s="13"/>
    </row>
    <row r="227" spans="1:2" x14ac:dyDescent="0.25">
      <c r="A227" s="127"/>
      <c r="B227" s="13"/>
    </row>
    <row r="228" spans="1:2" x14ac:dyDescent="0.25">
      <c r="A228" s="127"/>
      <c r="B228" s="13"/>
    </row>
    <row r="229" spans="1:2" x14ac:dyDescent="0.25">
      <c r="A229" s="127"/>
      <c r="B229" s="13"/>
    </row>
    <row r="230" spans="1:2" x14ac:dyDescent="0.25">
      <c r="A230" s="127"/>
      <c r="B230" s="13"/>
    </row>
    <row r="231" spans="1:2" x14ac:dyDescent="0.25">
      <c r="A231" s="127"/>
      <c r="B231" s="13"/>
    </row>
    <row r="232" spans="1:2" x14ac:dyDescent="0.25">
      <c r="A232" s="127"/>
      <c r="B232" s="13"/>
    </row>
    <row r="233" spans="1:2" x14ac:dyDescent="0.25">
      <c r="A233" s="127"/>
      <c r="B233" s="13"/>
    </row>
    <row r="234" spans="1:2" x14ac:dyDescent="0.25">
      <c r="A234" s="127"/>
      <c r="B234" s="13"/>
    </row>
    <row r="235" spans="1:2" x14ac:dyDescent="0.25">
      <c r="A235" s="127"/>
      <c r="B235" s="13"/>
    </row>
    <row r="236" spans="1:2" x14ac:dyDescent="0.25">
      <c r="A236" s="127"/>
      <c r="B236" s="13"/>
    </row>
    <row r="237" spans="1:2" x14ac:dyDescent="0.25">
      <c r="A237" s="127"/>
      <c r="B237" s="13"/>
    </row>
    <row r="238" spans="1:2" x14ac:dyDescent="0.25">
      <c r="A238" s="127"/>
      <c r="B238" s="13"/>
    </row>
    <row r="239" spans="1:2" x14ac:dyDescent="0.25">
      <c r="A239" s="127"/>
      <c r="B239" s="13"/>
    </row>
    <row r="240" spans="1:2" x14ac:dyDescent="0.25">
      <c r="A240" s="127"/>
      <c r="B240" s="13"/>
    </row>
    <row r="241" spans="1:2" x14ac:dyDescent="0.25">
      <c r="A241" s="127"/>
      <c r="B241" s="13"/>
    </row>
    <row r="242" spans="1:2" x14ac:dyDescent="0.25">
      <c r="A242" s="127"/>
      <c r="B242" s="13"/>
    </row>
    <row r="243" spans="1:2" x14ac:dyDescent="0.25">
      <c r="A243" s="127"/>
      <c r="B243" s="13"/>
    </row>
    <row r="244" spans="1:2" x14ac:dyDescent="0.25">
      <c r="A244" s="127"/>
      <c r="B244" s="13"/>
    </row>
    <row r="245" spans="1:2" x14ac:dyDescent="0.25">
      <c r="A245" s="127"/>
      <c r="B245" s="13"/>
    </row>
    <row r="246" spans="1:2" x14ac:dyDescent="0.25">
      <c r="A246" s="127"/>
      <c r="B246" s="13"/>
    </row>
    <row r="247" spans="1:2" x14ac:dyDescent="0.25">
      <c r="A247" s="127"/>
      <c r="B247" s="13"/>
    </row>
    <row r="248" spans="1:2" x14ac:dyDescent="0.25">
      <c r="A248" s="127"/>
      <c r="B248" s="13"/>
    </row>
    <row r="249" spans="1:2" x14ac:dyDescent="0.25">
      <c r="A249" s="127"/>
      <c r="B249" s="13"/>
    </row>
    <row r="250" spans="1:2" x14ac:dyDescent="0.25">
      <c r="A250" s="127"/>
      <c r="B250" s="13"/>
    </row>
    <row r="251" spans="1:2" x14ac:dyDescent="0.25">
      <c r="A251" s="127"/>
      <c r="B251" s="13"/>
    </row>
    <row r="252" spans="1:2" x14ac:dyDescent="0.25">
      <c r="A252" s="127"/>
      <c r="B252" s="13"/>
    </row>
    <row r="253" spans="1:2" x14ac:dyDescent="0.25">
      <c r="A253" s="127"/>
      <c r="B253" s="13"/>
    </row>
    <row r="254" spans="1:2" x14ac:dyDescent="0.25">
      <c r="A254" s="127"/>
      <c r="B254" s="13"/>
    </row>
    <row r="255" spans="1:2" x14ac:dyDescent="0.25">
      <c r="A255" s="127"/>
      <c r="B255" s="13"/>
    </row>
    <row r="256" spans="1:2" x14ac:dyDescent="0.25">
      <c r="A256" s="127"/>
      <c r="B256" s="13"/>
    </row>
    <row r="257" spans="1:2" x14ac:dyDescent="0.25">
      <c r="A257" s="127"/>
      <c r="B257" s="13"/>
    </row>
    <row r="258" spans="1:2" x14ac:dyDescent="0.25">
      <c r="A258" s="127"/>
      <c r="B258" s="13"/>
    </row>
    <row r="259" spans="1:2" x14ac:dyDescent="0.25">
      <c r="A259" s="127"/>
      <c r="B259" s="13"/>
    </row>
    <row r="260" spans="1:2" x14ac:dyDescent="0.25">
      <c r="A260" s="127"/>
      <c r="B260" s="13"/>
    </row>
    <row r="261" spans="1:2" x14ac:dyDescent="0.25">
      <c r="A261" s="127"/>
      <c r="B261" s="13"/>
    </row>
    <row r="262" spans="1:2" x14ac:dyDescent="0.25">
      <c r="A262" s="127"/>
      <c r="B262" s="13"/>
    </row>
    <row r="263" spans="1:2" x14ac:dyDescent="0.25">
      <c r="A263" s="127"/>
      <c r="B263" s="13"/>
    </row>
    <row r="264" spans="1:2" x14ac:dyDescent="0.25">
      <c r="A264" s="127"/>
      <c r="B264" s="13"/>
    </row>
    <row r="265" spans="1:2" x14ac:dyDescent="0.25">
      <c r="A265" s="127"/>
      <c r="B265" s="13"/>
    </row>
    <row r="266" spans="1:2" x14ac:dyDescent="0.25">
      <c r="A266" s="127"/>
      <c r="B266" s="13"/>
    </row>
    <row r="267" spans="1:2" x14ac:dyDescent="0.25">
      <c r="A267" s="127"/>
      <c r="B267" s="13"/>
    </row>
    <row r="268" spans="1:2" x14ac:dyDescent="0.25">
      <c r="A268" s="127"/>
      <c r="B268" s="13"/>
    </row>
    <row r="269" spans="1:2" x14ac:dyDescent="0.25">
      <c r="A269" s="127"/>
      <c r="B269" s="13"/>
    </row>
    <row r="270" spans="1:2" x14ac:dyDescent="0.25">
      <c r="A270" s="127"/>
      <c r="B270" s="13"/>
    </row>
    <row r="271" spans="1:2" x14ac:dyDescent="0.25">
      <c r="A271" s="127"/>
      <c r="B271" s="13"/>
    </row>
    <row r="272" spans="1:2" x14ac:dyDescent="0.25">
      <c r="A272" s="127"/>
      <c r="B272" s="13"/>
    </row>
    <row r="273" spans="1:2" x14ac:dyDescent="0.25">
      <c r="A273" s="127"/>
      <c r="B273" s="13"/>
    </row>
    <row r="274" spans="1:2" x14ac:dyDescent="0.25">
      <c r="A274" s="127"/>
      <c r="B274" s="13"/>
    </row>
    <row r="275" spans="1:2" x14ac:dyDescent="0.25">
      <c r="A275" s="127"/>
      <c r="B275" s="13"/>
    </row>
    <row r="276" spans="1:2" x14ac:dyDescent="0.25">
      <c r="A276" s="127"/>
      <c r="B276" s="13"/>
    </row>
    <row r="277" spans="1:2" x14ac:dyDescent="0.25">
      <c r="A277" s="127"/>
      <c r="B277" s="13"/>
    </row>
    <row r="278" spans="1:2" x14ac:dyDescent="0.25">
      <c r="A278" s="127"/>
      <c r="B278" s="13"/>
    </row>
    <row r="279" spans="1:2" x14ac:dyDescent="0.25">
      <c r="A279" s="127"/>
      <c r="B279" s="13"/>
    </row>
    <row r="280" spans="1:2" x14ac:dyDescent="0.25">
      <c r="A280" s="127"/>
      <c r="B280" s="13"/>
    </row>
    <row r="281" spans="1:2" x14ac:dyDescent="0.25">
      <c r="A281" s="127"/>
      <c r="B281" s="13"/>
    </row>
    <row r="282" spans="1:2" x14ac:dyDescent="0.25">
      <c r="A282" s="127"/>
      <c r="B282" s="13"/>
    </row>
    <row r="283" spans="1:2" x14ac:dyDescent="0.25">
      <c r="A283" s="127"/>
      <c r="B283" s="13"/>
    </row>
    <row r="284" spans="1:2" x14ac:dyDescent="0.25">
      <c r="A284" s="127"/>
      <c r="B284" s="13"/>
    </row>
    <row r="285" spans="1:2" x14ac:dyDescent="0.25">
      <c r="A285" s="127"/>
      <c r="B285" s="13"/>
    </row>
    <row r="286" spans="1:2" x14ac:dyDescent="0.25">
      <c r="A286" s="127"/>
      <c r="B286" s="13"/>
    </row>
    <row r="287" spans="1:2" x14ac:dyDescent="0.25">
      <c r="A287" s="127"/>
      <c r="B287" s="13"/>
    </row>
    <row r="288" spans="1:2" x14ac:dyDescent="0.25">
      <c r="A288" s="127"/>
      <c r="B288" s="13"/>
    </row>
    <row r="289" spans="1:2" x14ac:dyDescent="0.25">
      <c r="A289" s="127"/>
      <c r="B289" s="13"/>
    </row>
    <row r="290" spans="1:2" x14ac:dyDescent="0.25">
      <c r="A290" s="127"/>
      <c r="B290" s="13"/>
    </row>
    <row r="291" spans="1:2" x14ac:dyDescent="0.25">
      <c r="A291" s="127"/>
      <c r="B291" s="13"/>
    </row>
    <row r="292" spans="1:2" x14ac:dyDescent="0.25">
      <c r="A292" s="127"/>
      <c r="B292" s="13"/>
    </row>
    <row r="293" spans="1:2" x14ac:dyDescent="0.25">
      <c r="A293" s="127"/>
      <c r="B293" s="13"/>
    </row>
    <row r="294" spans="1:2" x14ac:dyDescent="0.25">
      <c r="A294" s="127"/>
      <c r="B294" s="13"/>
    </row>
    <row r="295" spans="1:2" x14ac:dyDescent="0.25">
      <c r="A295" s="127"/>
      <c r="B295" s="13"/>
    </row>
    <row r="296" spans="1:2" x14ac:dyDescent="0.25">
      <c r="A296" s="127"/>
      <c r="B296" s="13"/>
    </row>
    <row r="297" spans="1:2" x14ac:dyDescent="0.25">
      <c r="A297" s="127"/>
      <c r="B297" s="13"/>
    </row>
    <row r="298" spans="1:2" x14ac:dyDescent="0.25">
      <c r="A298" s="127"/>
      <c r="B298" s="13"/>
    </row>
    <row r="299" spans="1:2" x14ac:dyDescent="0.25">
      <c r="A299" s="127"/>
      <c r="B299" s="13"/>
    </row>
    <row r="300" spans="1:2" x14ac:dyDescent="0.25">
      <c r="A300" s="127"/>
      <c r="B300" s="13"/>
    </row>
    <row r="301" spans="1:2" x14ac:dyDescent="0.25">
      <c r="A301" s="127"/>
      <c r="B301" s="13"/>
    </row>
    <row r="302" spans="1:2" x14ac:dyDescent="0.25">
      <c r="A302" s="127"/>
      <c r="B302" s="13"/>
    </row>
    <row r="303" spans="1:2" x14ac:dyDescent="0.25">
      <c r="A303" s="127"/>
      <c r="B303" s="13"/>
    </row>
    <row r="304" spans="1:2" x14ac:dyDescent="0.25">
      <c r="A304" s="127"/>
      <c r="B304" s="13"/>
    </row>
    <row r="305" spans="1:2" x14ac:dyDescent="0.25">
      <c r="A305" s="127"/>
      <c r="B305" s="13"/>
    </row>
    <row r="306" spans="1:2" x14ac:dyDescent="0.25">
      <c r="A306" s="127"/>
      <c r="B306" s="13"/>
    </row>
    <row r="307" spans="1:2" x14ac:dyDescent="0.25">
      <c r="A307" s="127"/>
      <c r="B307" s="13"/>
    </row>
    <row r="308" spans="1:2" x14ac:dyDescent="0.25">
      <c r="A308" s="127"/>
      <c r="B308" s="13"/>
    </row>
    <row r="309" spans="1:2" x14ac:dyDescent="0.25">
      <c r="A309" s="127"/>
      <c r="B309" s="13"/>
    </row>
    <row r="310" spans="1:2" x14ac:dyDescent="0.25">
      <c r="A310" s="127"/>
      <c r="B310" s="13"/>
    </row>
    <row r="311" spans="1:2" x14ac:dyDescent="0.25">
      <c r="A311" s="127"/>
      <c r="B311" s="13"/>
    </row>
    <row r="312" spans="1:2" x14ac:dyDescent="0.25">
      <c r="A312" s="127"/>
      <c r="B312" s="13"/>
    </row>
    <row r="313" spans="1:2" x14ac:dyDescent="0.25">
      <c r="A313" s="127"/>
      <c r="B313" s="13"/>
    </row>
    <row r="314" spans="1:2" x14ac:dyDescent="0.25">
      <c r="A314" s="127"/>
      <c r="B314" s="13"/>
    </row>
    <row r="315" spans="1:2" x14ac:dyDescent="0.25">
      <c r="A315" s="127"/>
      <c r="B315" s="13"/>
    </row>
    <row r="316" spans="1:2" x14ac:dyDescent="0.25">
      <c r="A316" s="127"/>
      <c r="B316" s="13"/>
    </row>
    <row r="317" spans="1:2" x14ac:dyDescent="0.25">
      <c r="A317" s="127"/>
      <c r="B317" s="13"/>
    </row>
    <row r="318" spans="1:2" x14ac:dyDescent="0.25">
      <c r="A318" s="127"/>
      <c r="B318" s="13"/>
    </row>
    <row r="319" spans="1:2" x14ac:dyDescent="0.25">
      <c r="A319" s="127"/>
      <c r="B319" s="13"/>
    </row>
    <row r="320" spans="1:2" x14ac:dyDescent="0.25">
      <c r="A320" s="127"/>
      <c r="B320" s="13"/>
    </row>
    <row r="321" spans="1:2" x14ac:dyDescent="0.25">
      <c r="A321" s="127"/>
      <c r="B321" s="13"/>
    </row>
    <row r="322" spans="1:2" x14ac:dyDescent="0.25">
      <c r="A322" s="127"/>
      <c r="B322" s="13"/>
    </row>
    <row r="323" spans="1:2" x14ac:dyDescent="0.25">
      <c r="A323" s="127"/>
      <c r="B323" s="13"/>
    </row>
    <row r="324" spans="1:2" x14ac:dyDescent="0.25">
      <c r="A324" s="127"/>
      <c r="B324" s="13"/>
    </row>
    <row r="325" spans="1:2" x14ac:dyDescent="0.25">
      <c r="A325" s="127"/>
      <c r="B325" s="13"/>
    </row>
    <row r="326" spans="1:2" x14ac:dyDescent="0.25">
      <c r="A326" s="127"/>
      <c r="B326" s="13"/>
    </row>
    <row r="327" spans="1:2" x14ac:dyDescent="0.25">
      <c r="A327" s="127"/>
      <c r="B327" s="13"/>
    </row>
    <row r="328" spans="1:2" x14ac:dyDescent="0.25">
      <c r="A328" s="127"/>
      <c r="B328" s="13"/>
    </row>
    <row r="329" spans="1:2" x14ac:dyDescent="0.25">
      <c r="A329" s="127"/>
      <c r="B329" s="13"/>
    </row>
    <row r="330" spans="1:2" x14ac:dyDescent="0.25">
      <c r="A330" s="127"/>
      <c r="B330" s="13"/>
    </row>
    <row r="331" spans="1:2" x14ac:dyDescent="0.25">
      <c r="A331" s="127"/>
      <c r="B331" s="13"/>
    </row>
    <row r="332" spans="1:2" x14ac:dyDescent="0.25">
      <c r="A332" s="127"/>
      <c r="B332" s="13"/>
    </row>
    <row r="333" spans="1:2" x14ac:dyDescent="0.25">
      <c r="A333" s="127"/>
      <c r="B333" s="13"/>
    </row>
    <row r="334" spans="1:2" x14ac:dyDescent="0.25">
      <c r="A334" s="127"/>
      <c r="B334" s="13"/>
    </row>
    <row r="335" spans="1:2" x14ac:dyDescent="0.25">
      <c r="A335" s="127"/>
      <c r="B335" s="13"/>
    </row>
    <row r="336" spans="1:2" x14ac:dyDescent="0.25">
      <c r="A336" s="127"/>
      <c r="B336" s="13"/>
    </row>
    <row r="337" spans="1:2" x14ac:dyDescent="0.25">
      <c r="A337" s="127"/>
      <c r="B337" s="13"/>
    </row>
    <row r="338" spans="1:2" x14ac:dyDescent="0.25">
      <c r="A338" s="127"/>
      <c r="B338" s="13"/>
    </row>
    <row r="339" spans="1:2" x14ac:dyDescent="0.25">
      <c r="A339" s="127"/>
      <c r="B339" s="13"/>
    </row>
    <row r="340" spans="1:2" x14ac:dyDescent="0.25">
      <c r="A340" s="127"/>
      <c r="B340" s="13"/>
    </row>
    <row r="341" spans="1:2" x14ac:dyDescent="0.25">
      <c r="A341" s="127"/>
      <c r="B341" s="13"/>
    </row>
    <row r="342" spans="1:2" x14ac:dyDescent="0.25">
      <c r="A342" s="127"/>
      <c r="B342" s="13"/>
    </row>
    <row r="343" spans="1:2" x14ac:dyDescent="0.25">
      <c r="A343" s="127"/>
      <c r="B343" s="13"/>
    </row>
    <row r="344" spans="1:2" x14ac:dyDescent="0.25">
      <c r="A344" s="127"/>
      <c r="B344" s="13"/>
    </row>
    <row r="345" spans="1:2" x14ac:dyDescent="0.25">
      <c r="A345" s="127"/>
      <c r="B345" s="13"/>
    </row>
    <row r="346" spans="1:2" x14ac:dyDescent="0.25">
      <c r="A346" s="127"/>
      <c r="B346" s="13"/>
    </row>
    <row r="347" spans="1:2" x14ac:dyDescent="0.25">
      <c r="A347" s="127"/>
      <c r="B347" s="13"/>
    </row>
    <row r="348" spans="1:2" x14ac:dyDescent="0.25">
      <c r="A348" s="127"/>
      <c r="B348" s="13"/>
    </row>
    <row r="349" spans="1:2" x14ac:dyDescent="0.25">
      <c r="A349" s="127"/>
      <c r="B349" s="13"/>
    </row>
    <row r="350" spans="1:2" x14ac:dyDescent="0.25">
      <c r="A350" s="127"/>
      <c r="B350" s="13"/>
    </row>
    <row r="351" spans="1:2" x14ac:dyDescent="0.25">
      <c r="A351" s="127"/>
      <c r="B351" s="13"/>
    </row>
    <row r="352" spans="1:2" x14ac:dyDescent="0.25">
      <c r="A352" s="127"/>
      <c r="B352" s="13"/>
    </row>
    <row r="353" spans="1:2" x14ac:dyDescent="0.25">
      <c r="A353" s="127"/>
      <c r="B353" s="13"/>
    </row>
    <row r="354" spans="1:2" x14ac:dyDescent="0.25">
      <c r="A354" s="127"/>
      <c r="B354" s="13"/>
    </row>
    <row r="355" spans="1:2" x14ac:dyDescent="0.25">
      <c r="A355" s="127"/>
      <c r="B355" s="13"/>
    </row>
    <row r="356" spans="1:2" x14ac:dyDescent="0.25">
      <c r="A356" s="127"/>
      <c r="B356" s="13"/>
    </row>
    <row r="357" spans="1:2" x14ac:dyDescent="0.25">
      <c r="A357" s="127"/>
      <c r="B357" s="13"/>
    </row>
    <row r="358" spans="1:2" x14ac:dyDescent="0.25">
      <c r="A358" s="127"/>
      <c r="B358" s="13"/>
    </row>
    <row r="359" spans="1:2" x14ac:dyDescent="0.25">
      <c r="A359" s="127"/>
      <c r="B359" s="13"/>
    </row>
    <row r="360" spans="1:2" x14ac:dyDescent="0.25">
      <c r="A360" s="127"/>
      <c r="B360" s="13"/>
    </row>
    <row r="361" spans="1:2" x14ac:dyDescent="0.25">
      <c r="A361" s="127"/>
      <c r="B361" s="13"/>
    </row>
    <row r="362" spans="1:2" x14ac:dyDescent="0.25">
      <c r="A362" s="127"/>
      <c r="B362" s="13"/>
    </row>
    <row r="363" spans="1:2" x14ac:dyDescent="0.25">
      <c r="A363" s="127"/>
      <c r="B363" s="13"/>
    </row>
    <row r="364" spans="1:2" x14ac:dyDescent="0.25">
      <c r="A364" s="127"/>
      <c r="B364" s="13"/>
    </row>
    <row r="365" spans="1:2" x14ac:dyDescent="0.25">
      <c r="A365" s="127"/>
      <c r="B365" s="13"/>
    </row>
    <row r="366" spans="1:2" x14ac:dyDescent="0.25">
      <c r="A366" s="127"/>
      <c r="B366" s="13"/>
    </row>
    <row r="367" spans="1:2" x14ac:dyDescent="0.25">
      <c r="A367" s="127"/>
      <c r="B367" s="13"/>
    </row>
    <row r="368" spans="1:2" x14ac:dyDescent="0.25">
      <c r="A368" s="127"/>
      <c r="B368" s="13"/>
    </row>
    <row r="369" spans="1:2" x14ac:dyDescent="0.25">
      <c r="A369" s="127"/>
      <c r="B369" s="13"/>
    </row>
    <row r="370" spans="1:2" x14ac:dyDescent="0.25">
      <c r="A370" s="127"/>
      <c r="B370" s="13"/>
    </row>
    <row r="371" spans="1:2" x14ac:dyDescent="0.25">
      <c r="A371" s="127"/>
      <c r="B371" s="13"/>
    </row>
    <row r="372" spans="1:2" x14ac:dyDescent="0.25">
      <c r="A372" s="127"/>
      <c r="B372" s="13"/>
    </row>
    <row r="373" spans="1:2" x14ac:dyDescent="0.25">
      <c r="A373" s="127"/>
      <c r="B373" s="13"/>
    </row>
    <row r="374" spans="1:2" x14ac:dyDescent="0.25">
      <c r="A374" s="127"/>
      <c r="B374" s="13"/>
    </row>
    <row r="375" spans="1:2" x14ac:dyDescent="0.25">
      <c r="A375" s="127"/>
      <c r="B375" s="13"/>
    </row>
    <row r="376" spans="1:2" x14ac:dyDescent="0.25">
      <c r="A376" s="127"/>
      <c r="B376" s="13"/>
    </row>
    <row r="377" spans="1:2" x14ac:dyDescent="0.25">
      <c r="A377" s="127"/>
      <c r="B377" s="13"/>
    </row>
    <row r="378" spans="1:2" x14ac:dyDescent="0.25">
      <c r="A378" s="127"/>
      <c r="B378" s="13"/>
    </row>
    <row r="379" spans="1:2" x14ac:dyDescent="0.25">
      <c r="A379" s="127"/>
      <c r="B379" s="13"/>
    </row>
    <row r="380" spans="1:2" x14ac:dyDescent="0.25">
      <c r="A380" s="127"/>
      <c r="B380" s="13"/>
    </row>
    <row r="381" spans="1:2" x14ac:dyDescent="0.25">
      <c r="A381" s="127"/>
      <c r="B381" s="13"/>
    </row>
    <row r="382" spans="1:2" x14ac:dyDescent="0.25">
      <c r="A382" s="127"/>
      <c r="B382" s="13"/>
    </row>
    <row r="383" spans="1:2" x14ac:dyDescent="0.25">
      <c r="A383" s="127"/>
      <c r="B383" s="13"/>
    </row>
    <row r="384" spans="1:2" x14ac:dyDescent="0.25">
      <c r="A384" s="127"/>
      <c r="B384" s="13"/>
    </row>
    <row r="385" spans="1:2" x14ac:dyDescent="0.25">
      <c r="A385" s="127"/>
      <c r="B385" s="13"/>
    </row>
    <row r="386" spans="1:2" x14ac:dyDescent="0.25">
      <c r="A386" s="127"/>
      <c r="B386" s="13"/>
    </row>
    <row r="387" spans="1:2" x14ac:dyDescent="0.25">
      <c r="A387" s="127"/>
      <c r="B387" s="13"/>
    </row>
    <row r="388" spans="1:2" x14ac:dyDescent="0.25">
      <c r="A388" s="127"/>
      <c r="B388" s="13"/>
    </row>
    <row r="389" spans="1:2" x14ac:dyDescent="0.25">
      <c r="A389" s="127"/>
      <c r="B389" s="13"/>
    </row>
    <row r="390" spans="1:2" x14ac:dyDescent="0.25">
      <c r="A390" s="127"/>
      <c r="B390" s="13"/>
    </row>
    <row r="391" spans="1:2" x14ac:dyDescent="0.25">
      <c r="A391" s="127"/>
      <c r="B391" s="13"/>
    </row>
    <row r="392" spans="1:2" x14ac:dyDescent="0.25">
      <c r="A392" s="127"/>
      <c r="B392" s="13"/>
    </row>
    <row r="393" spans="1:2" x14ac:dyDescent="0.25">
      <c r="A393" s="127"/>
      <c r="B393" s="13"/>
    </row>
    <row r="394" spans="1:2" x14ac:dyDescent="0.25">
      <c r="A394" s="127"/>
      <c r="B394" s="13"/>
    </row>
    <row r="395" spans="1:2" x14ac:dyDescent="0.25">
      <c r="A395" s="127"/>
      <c r="B395" s="13"/>
    </row>
    <row r="396" spans="1:2" x14ac:dyDescent="0.25">
      <c r="A396" s="127"/>
      <c r="B396" s="13"/>
    </row>
    <row r="397" spans="1:2" x14ac:dyDescent="0.25">
      <c r="A397" s="127"/>
      <c r="B397" s="13"/>
    </row>
    <row r="398" spans="1:2" x14ac:dyDescent="0.25">
      <c r="A398" s="127"/>
      <c r="B398" s="13"/>
    </row>
    <row r="399" spans="1:2" x14ac:dyDescent="0.25">
      <c r="A399" s="127"/>
      <c r="B399" s="13"/>
    </row>
    <row r="400" spans="1:2" x14ac:dyDescent="0.25">
      <c r="A400" s="127"/>
      <c r="B400" s="13"/>
    </row>
    <row r="401" spans="1:2" x14ac:dyDescent="0.25">
      <c r="A401" s="127"/>
      <c r="B401" s="13"/>
    </row>
    <row r="402" spans="1:2" x14ac:dyDescent="0.25">
      <c r="A402" s="127"/>
      <c r="B402" s="13"/>
    </row>
    <row r="403" spans="1:2" x14ac:dyDescent="0.25">
      <c r="A403" s="127"/>
      <c r="B403" s="13"/>
    </row>
    <row r="404" spans="1:2" x14ac:dyDescent="0.25">
      <c r="A404" s="127"/>
      <c r="B404" s="13"/>
    </row>
    <row r="405" spans="1:2" x14ac:dyDescent="0.25">
      <c r="A405" s="127"/>
      <c r="B405" s="13"/>
    </row>
    <row r="406" spans="1:2" x14ac:dyDescent="0.25">
      <c r="A406" s="127"/>
      <c r="B406" s="13"/>
    </row>
    <row r="407" spans="1:2" x14ac:dyDescent="0.25">
      <c r="A407" s="127"/>
      <c r="B407" s="13"/>
    </row>
    <row r="408" spans="1:2" x14ac:dyDescent="0.25">
      <c r="A408" s="127"/>
      <c r="B408" s="13"/>
    </row>
    <row r="409" spans="1:2" x14ac:dyDescent="0.25">
      <c r="A409" s="127"/>
      <c r="B409" s="13"/>
    </row>
    <row r="410" spans="1:2" x14ac:dyDescent="0.25">
      <c r="A410" s="127"/>
      <c r="B410" s="13"/>
    </row>
    <row r="411" spans="1:2" x14ac:dyDescent="0.25">
      <c r="A411" s="127"/>
      <c r="B411" s="13"/>
    </row>
    <row r="412" spans="1:2" x14ac:dyDescent="0.25">
      <c r="A412" s="127"/>
      <c r="B412" s="13"/>
    </row>
    <row r="413" spans="1:2" x14ac:dyDescent="0.25">
      <c r="A413" s="127"/>
      <c r="B413" s="13"/>
    </row>
    <row r="414" spans="1:2" x14ac:dyDescent="0.25">
      <c r="A414" s="127"/>
      <c r="B414" s="13"/>
    </row>
    <row r="415" spans="1:2" x14ac:dyDescent="0.25">
      <c r="A415" s="127"/>
      <c r="B415" s="13"/>
    </row>
    <row r="416" spans="1:2" x14ac:dyDescent="0.25">
      <c r="A416" s="127"/>
      <c r="B416" s="13"/>
    </row>
    <row r="417" spans="1:2" x14ac:dyDescent="0.25">
      <c r="A417" s="127"/>
      <c r="B417" s="13"/>
    </row>
    <row r="418" spans="1:2" x14ac:dyDescent="0.25">
      <c r="A418" s="127"/>
      <c r="B418" s="13"/>
    </row>
    <row r="419" spans="1:2" x14ac:dyDescent="0.25">
      <c r="A419" s="127"/>
      <c r="B419" s="13"/>
    </row>
    <row r="420" spans="1:2" x14ac:dyDescent="0.25">
      <c r="A420" s="127"/>
      <c r="B420" s="13"/>
    </row>
    <row r="421" spans="1:2" x14ac:dyDescent="0.25">
      <c r="A421" s="127"/>
      <c r="B421" s="13"/>
    </row>
    <row r="422" spans="1:2" x14ac:dyDescent="0.25">
      <c r="A422" s="127"/>
      <c r="B422" s="13"/>
    </row>
    <row r="423" spans="1:2" x14ac:dyDescent="0.25">
      <c r="A423" s="127"/>
      <c r="B423" s="13"/>
    </row>
    <row r="424" spans="1:2" x14ac:dyDescent="0.25">
      <c r="A424" s="127"/>
      <c r="B424" s="13"/>
    </row>
    <row r="425" spans="1:2" x14ac:dyDescent="0.25">
      <c r="A425" s="127"/>
      <c r="B425" s="13"/>
    </row>
    <row r="426" spans="1:2" x14ac:dyDescent="0.25">
      <c r="A426" s="127"/>
      <c r="B426" s="13"/>
    </row>
    <row r="427" spans="1:2" x14ac:dyDescent="0.25">
      <c r="A427" s="127"/>
      <c r="B427" s="13"/>
    </row>
    <row r="428" spans="1:2" x14ac:dyDescent="0.25">
      <c r="A428" s="127"/>
      <c r="B428" s="13"/>
    </row>
    <row r="429" spans="1:2" x14ac:dyDescent="0.25">
      <c r="A429" s="127"/>
      <c r="B429" s="13"/>
    </row>
    <row r="430" spans="1:2" x14ac:dyDescent="0.25">
      <c r="A430" s="127"/>
      <c r="B430" s="13"/>
    </row>
    <row r="431" spans="1:2" x14ac:dyDescent="0.25">
      <c r="A431" s="127"/>
      <c r="B431" s="13"/>
    </row>
    <row r="432" spans="1:2" x14ac:dyDescent="0.25">
      <c r="A432" s="127"/>
      <c r="B432" s="13"/>
    </row>
    <row r="433" spans="1:2" x14ac:dyDescent="0.25">
      <c r="A433" s="127"/>
      <c r="B433" s="13"/>
    </row>
    <row r="434" spans="1:2" x14ac:dyDescent="0.25">
      <c r="A434" s="127"/>
      <c r="B434" s="13"/>
    </row>
    <row r="435" spans="1:2" x14ac:dyDescent="0.25">
      <c r="A435" s="127"/>
      <c r="B435" s="13"/>
    </row>
    <row r="436" spans="1:2" x14ac:dyDescent="0.25">
      <c r="A436" s="127"/>
      <c r="B436" s="13"/>
    </row>
    <row r="437" spans="1:2" x14ac:dyDescent="0.25">
      <c r="A437" s="127"/>
      <c r="B437" s="13"/>
    </row>
    <row r="438" spans="1:2" x14ac:dyDescent="0.25">
      <c r="A438" s="127"/>
      <c r="B438" s="13"/>
    </row>
    <row r="439" spans="1:2" x14ac:dyDescent="0.25">
      <c r="A439" s="127"/>
      <c r="B439" s="13"/>
    </row>
    <row r="440" spans="1:2" x14ac:dyDescent="0.25">
      <c r="A440" s="127"/>
      <c r="B440" s="13"/>
    </row>
    <row r="441" spans="1:2" x14ac:dyDescent="0.25">
      <c r="A441" s="127"/>
      <c r="B441" s="13"/>
    </row>
    <row r="442" spans="1:2" x14ac:dyDescent="0.25">
      <c r="A442" s="127"/>
      <c r="B442" s="13"/>
    </row>
    <row r="443" spans="1:2" x14ac:dyDescent="0.25">
      <c r="A443" s="127"/>
      <c r="B443" s="13"/>
    </row>
  </sheetData>
  <pageMargins bottom="0.78740157499999996" footer="0.3" header="0.3" left="0.7" right="0.7" top="0.78740157499999996"/>
  <drawing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U:\2_1_2_AKT_ZAČLEŇOVÁNÍ_ROZVOJ_SOC_EKON\05_výzva_129 SP\výzva\PŘÍKLAD finančního plánu_0129.xlsx</AC_OriginalFileNam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AD4E31-2B80-46D5-A974-DCF2903CBCA4}">
  <ds:schemaRefs>
    <ds:schemaRef ds:uri="http://purl.org/dc/dcmitype/"/>
    <ds:schemaRef ds:uri="http://www.w3.org/XML/1998/namespace"/>
    <ds:schemaRef ds:uri="http://schemas.openxmlformats.org/package/2006/metadata/core-properties"/>
    <ds:schemaRef ds:uri="7c48c8a8-2045-474d-b0fb-3ee17ecadba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6F1EAD-049B-472B-A89A-EEC292C1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E47C20-35D8-4E77-9532-C3E9BB4889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8</vt:i4>
      </vt:variant>
    </vt:vector>
  </HeadingPairs>
  <TitlesOfParts>
    <vt:vector baseType="lpstr" size="8">
      <vt:lpstr>Náklady</vt:lpstr>
      <vt:lpstr>Výnosy</vt:lpstr>
      <vt:lpstr>HV</vt:lpstr>
      <vt:lpstr>Cash flow</vt:lpstr>
      <vt:lpstr>Kalkulace ceny</vt:lpstr>
      <vt:lpstr>HV_před projektem</vt:lpstr>
      <vt:lpstr>Bod zvratu_1 produkt</vt:lpstr>
      <vt:lpstr>Boz zvratu_více produktů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2017-03-21T09:14:13Z</dcterms:created>
  <dcterms:modified xsi:type="dcterms:W3CDTF">2019-04-08T06:05:13Z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