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https://ochhk.sharepoint.com/sites/Projekt71/Sdilene dokumenty/Výzvy k vyhlášení/Výzva III/"/>
    </mc:Choice>
  </mc:AlternateContent>
  <bookViews>
    <workbookView windowHeight="15840" windowWidth="29040" xWindow="-120" yWindow="-120"/>
  </bookViews>
  <sheets>
    <sheet name="výzva III" r:id="rId1" sheetId="1"/>
  </sheets>
  <definedNames>
    <definedName localSheetId="0" name="_xlnm.Print_Area">'výzva III'!$A$1:$K$70</definedName>
  </definedNames>
  <calcPr calcId="181029"/>
</workbook>
</file>

<file path=xl/calcChain.xml><?xml version="1.0" encoding="utf-8"?>
<calcChain xmlns="http://schemas.openxmlformats.org/spreadsheetml/2006/main">
  <c i="1" l="1" r="M24"/>
  <c i="1" r="M68"/>
  <c i="1" r="M64"/>
  <c i="1" r="M60"/>
  <c i="1" r="M56"/>
  <c i="1" r="M52"/>
  <c i="1" r="M48"/>
  <c i="1" r="M44"/>
  <c i="1" r="M40"/>
  <c i="1" r="M36"/>
  <c i="1" r="M32"/>
  <c i="1" r="M28"/>
  <c i="1" r="M20"/>
  <c i="1" r="M16"/>
  <c i="1" l="1" r="M72"/>
</calcChain>
</file>

<file path=xl/sharedStrings.xml><?xml version="1.0" encoding="utf-8"?>
<sst xmlns="http://schemas.openxmlformats.org/spreadsheetml/2006/main" count="139" uniqueCount="83">
  <si>
    <t>Kapitola rozpočtu</t>
  </si>
  <si>
    <t>Orientační název kurzu</t>
  </si>
  <si>
    <t>Počet osob</t>
  </si>
  <si>
    <t>Rozsah kurzu = počet osobohodin/1 osobu</t>
  </si>
  <si>
    <t>Maximální cena/1 osoba</t>
  </si>
  <si>
    <t xml:space="preserve">Nabízená cena /1 osoba </t>
  </si>
  <si>
    <t>Požadovaný termín realizace kurzu</t>
  </si>
  <si>
    <t>Otevřený kurz/kurz na klíč pro organizaci</t>
  </si>
  <si>
    <t>uchazeč vyplní u kurzů, na které chce podat nabídku, jinak nechá políčko prázdné</t>
  </si>
  <si>
    <t>(Počet osobohodin celkem)</t>
  </si>
  <si>
    <t xml:space="preserve">(Maximální cena celkem) Kč </t>
  </si>
  <si>
    <t>osvobozeno od DPH</t>
  </si>
  <si>
    <t>1 hod = 45 min</t>
  </si>
  <si>
    <t>1.1.4.05</t>
  </si>
  <si>
    <t>3 000/kurz</t>
  </si>
  <si>
    <t>otevřený kurz</t>
  </si>
  <si>
    <t>1.1.4.06</t>
  </si>
  <si>
    <t>pracovní dny</t>
  </si>
  <si>
    <t>kurz na klíč</t>
  </si>
  <si>
    <t>Provázení dítěte obdobím zármutku</t>
  </si>
  <si>
    <t>1.1.4.08</t>
  </si>
  <si>
    <t>Způsob organizace</t>
  </si>
  <si>
    <t>PŘÍLOHA Č. 2</t>
  </si>
  <si>
    <t>Střídavá péče, podpora zúčastněných, řešení sporů</t>
  </si>
  <si>
    <t>Sociální práce s uživatelkami drog – těhotné, matky</t>
  </si>
  <si>
    <t>Etika křesťanských organizací</t>
  </si>
  <si>
    <t>Překonávání bariér v komunikaci v sociálních službách</t>
  </si>
  <si>
    <t>Manipulace s klientem s poruchou mobility</t>
  </si>
  <si>
    <t>1.1.4.12</t>
  </si>
  <si>
    <t>1.1.4.21</t>
  </si>
  <si>
    <t>Jak vydržet v sociálních službách</t>
  </si>
  <si>
    <t>1.1.4.26</t>
  </si>
  <si>
    <t>Bazální stimulace</t>
  </si>
  <si>
    <t>1.1.4.31</t>
  </si>
  <si>
    <t>1.1.4.32</t>
  </si>
  <si>
    <t>Kurz mediace - řešení konfliktů</t>
  </si>
  <si>
    <t>Kurz mediace - psychiatrické minimum</t>
  </si>
  <si>
    <t xml:space="preserve">Očekávaný obsah kurzu: 
Seznámení pracovníků s problematikou imobility, bolestí při manipulaci s imobilním klientem, jak správně s klientem manipulovat při přesunech, případě jak klienta polohovat nebo s ním manipulovat na lůžku. </t>
  </si>
  <si>
    <t>Potřeba: 
proškolit pracovníky v sociálních službách, jak při péčích bezpečně manipulovat s imobilním klientem</t>
  </si>
  <si>
    <t>Očekávaný obsah kurzu: 
využití Bazální stimulace u klientů v domácím prosteřdí k jejich aktivizaci a podpoře jejich schopností</t>
  </si>
  <si>
    <t>Potřeba: 
naučit pracovníky v sociálních službách konceptu Bazální stimulace u klientů v domácím prostředí</t>
  </si>
  <si>
    <t xml:space="preserve">soboty,
2 skupiny á 10 osob (každá skupina v jiném termínu) </t>
  </si>
  <si>
    <t>Termín zahájení: nejdříve 24.6. 2019
Termín ukončení: duben 2020</t>
  </si>
  <si>
    <t>Očekávaný obsah kurzu: 
syndrom vyhoření, jeho příčiny a průběhu, léčba a prevence, rizika plynoucí z podstaty sociální práce, převažovat by měly interaktivní metody, probírání konkrétních situací a jejich možné řešení (zejména jak snížit stres)</t>
  </si>
  <si>
    <t>Potřeba: 
rozpoznat stresové faktory své práce, poznat vlastní limity a umět v praxi využívat relaxační techniky, rozumět syndromu vyhoření a jeho prevenci</t>
  </si>
  <si>
    <t>1 skupina v počtu 8 osob</t>
  </si>
  <si>
    <t>Očekávaný obsah kurzu: 
typy a fáze konfliktů, strategie k jejich řešení (zejména kooperativní), řešení dlouhodobých konfliktů, trénink komunikace během konfliktu, praktický nácvik reakcí, strategií, výcvik v obraně proti manipulaci a nátlaku</t>
  </si>
  <si>
    <t>Potřeba: 
rozpoznat typy a fáze konfliktu a vhodně volit strategie, umět hledat zájmy obou stran, zvládat vlastní emoce při konfliktu, posilovat pozitivní atmosféru při komunikaci, umět reagovat na nátlak a manipulaci</t>
  </si>
  <si>
    <t>Termín zahájení: nejdříve 24.6. 2019
Termín ukončení: duben 2020</t>
  </si>
  <si>
    <t>Očekávaný obsah kurzu: 
základní symptomy a syndromy, duševní onemocnění, schizofrenie, demence, afektivní poruchy, neurotické poruchy, poruchy osobnosti, duální diagnózy, farmakoterapie, psychoterapie, skupinová terapie, právní aspekty, profesní role v psychiatrii, interaktivní řešení konkrétních případů</t>
  </si>
  <si>
    <t>Potřeba: 
získat základní vhled do psychiatrie a psychterapie, lépe rozumět vlivu onemocnění na chování klienta a možným rizikům při práce s tímto klientem, vhodněji přistupovat k uživatelům služeb trpícím psychiatrickým onemocněním</t>
  </si>
  <si>
    <t>Očekávaný obsah kurzu: 
problematika střídavé péče, podpora zúčastněných při nastavování jejích podmínek, řešení vznikajících problémů a sporů jejich zprostředkováním a podpůrnými technikami umožňujícími efektivnější a konstruktivnější komunikaci, hledání zájmů protistran, vyjednávání konsenzu, teoretický základ i praktický nácvik řešení simulovaných situací vč. sebereflexe a výměny zkušeností</t>
  </si>
  <si>
    <t>Potřeba: 
schopnost pracovat s nashromážděnými emocemi jednajících, s nátlakem, zvýšení jistoty v jednáních s klienty a snížení jejich konfliktnosti, obohatit znalosti pracovníků o efektivní komunikaci, technikách zprostředkování komunikace a rolích</t>
  </si>
  <si>
    <t>Očekávaný obsah kurzu: 
seznámení s typologií MBTI a jejím využitím, osobnostní typy, význam týmové spolupráce, vlastní test typu osobnosti, role v týmu, nácvik efektivní komunikace</t>
  </si>
  <si>
    <t>Týmová spolupráce, role v týmu (MBTI)</t>
  </si>
  <si>
    <t>Potřeba: 
porozumění rolím v týmu, sklonům své osobnosti i osobností druhých, schopnost efektivní komunikace v různých rolích a s různými typy osobností, prohloubení sebereflexe, posílení orientace na potenciál člověka</t>
  </si>
  <si>
    <t>Očekávaný obsah kurzu: 
specifika práce s těhotnými ženami a matkami, které jsou v závislosti/ alkohol, drogy/, systém služeb a možnost pomoci této cílové skupině, nácvik motivačních technik</t>
  </si>
  <si>
    <t>Potřeba: 
naučit se, jak přistupovat k uživatelce drog – těhotné či matce dítěte, vyvarovat se možných předsudků, orientovat se v důsledcích nejčastěji užívaných drog a jejich dopadu na život matky i dítěte</t>
  </si>
  <si>
    <t>Očekávaný obsah kurzu: 
etické momenty v praxi sociálních služeb, s ohledem na křesťanské hodnoty, teoretické vymezení zásadních otázek - stručné, těžištěm má být interaktivní část - společné hledání řešení konkrétních otázek z praxe v diskuzi a ujasňováním argumentů</t>
  </si>
  <si>
    <t>Potřeba: 
učit se vztahovat východiska křesťanské etiky na konkrétní vybrané problémy sociální práce, lépe rozumět etickým dilematům profese, aplikace lásky k bližnímu v křesťanském pojetí na konkrétní situace pracovníka</t>
  </si>
  <si>
    <t>Očekávaný obsah kurzu: 
typologie komunikačních strategií, nácvik překonávání komunikačních bariér, komunikačních prvků budujících porozumění, verbální i neverbální projev</t>
  </si>
  <si>
    <t>Potřeba: 
chápat odlišné komunikační strategie, eliminovat komunikační překážky plynoucí z předsudků a bariér, překonávat nedorozumění plynoucí z odlišného postavení, prostředí, dorozumívacích schopností apod., naučit se prakticky používat komunikační prvky budující porozumění, podpůrné prvky komunikace, posílit správné návyky v komunikaci</t>
  </si>
  <si>
    <t>pracovní dny, 1 skupina</t>
  </si>
  <si>
    <t>Očekávaný obsah kurzu:
teorie o syndromu vyhoření, práce s vyčerpáním a etickými dilematy, techniky péče o sebe</t>
  </si>
  <si>
    <t>Potřeba: 
umět verbalizovat a sdílet vlastní sebereflexi, vnímat své tělo v zátěžových situacích a umět s ním pracovat, znalost různých rovin péče o sebe, které slouží jako prevence vyhoření</t>
  </si>
  <si>
    <t>Kurz syndrom vyhoření</t>
  </si>
  <si>
    <t>1
Úskalí spojená se zvládáním zátěže při výkonu práce v sociálních službách - sociální práce s obětí domácího násilí</t>
  </si>
  <si>
    <t>Očekávaný obsah kurzu: 
teorie traumatu a posttraumatické stresové poruchy, zásady sociální práce s obětí domácího násilí, techniky pro práci s osobou traumatizovanou</t>
  </si>
  <si>
    <t>Potřeba: 
mít vhled to problematiky sociální práce s obětmi traumatizovanými v kontetu domácího násilí, znalost základních teoretických informací týkající se traumatu a posttraumatické stresové poruchy (PTSP),</t>
  </si>
  <si>
    <t>2 
Úskalí spojená se zvládáním zátěže při výkonu práce v sociálních službách - vedení rozhovoru s obětí  domácího a sexuálního násilí</t>
  </si>
  <si>
    <t>Očekávaný obsah kurzu: 
teorie traumatu,techniky rozhovoru s osobou traumatizovanou</t>
  </si>
  <si>
    <t xml:space="preserve">Potřeba: 
mít vhled to problematiky práce s traumatizovanými klienty, znalost základních teoretických informací týkající se traumatu, znát zásady práce s osobou traumatizovanou, umět vést rozhovor s osobou traumatizovanou, psychohygieně pracovníků v přímé práci s traumatizovanými oběťmi. </t>
  </si>
  <si>
    <t>Očekávaný obsah kurzu: 
teorie traumatu a posttraumatické stresové poruchy a reflexe vlastních traumatických zkušeností, metody práce s traumatizovaným klientem, praktické nácviky</t>
  </si>
  <si>
    <t>Potřeba: 
mít vhled to problematiky práce s traumatizovanými klienty, znalost základních teoretických informací týkající se traumatu a posttraumatické stresové poruchy (PTSP), znát zásady práce s osobou traumatizovanou, umět vést rozhovor s osobou traumatizovanou, znalost několika specifických technik pro stabilizaci osob trpícími PTSP</t>
  </si>
  <si>
    <t>4 
Úskalí spojená se zvládáním zátěže při výkonu práce v sociálních službách - práce s traumatizovaným klientem v sociálních službách</t>
  </si>
  <si>
    <t>3 
Úskalí spojená se zvládáním zátěže při výkonu práce v sociálních službách - vedení rozhovoru s traumatizovaným klientem</t>
  </si>
  <si>
    <t>Očekávaný obsah kurzu: 
teorie traumatu, možnosti a limity práce s traumatizovanou osobou, zásady vedení rozhovoru s osobou traumatizovanou, techniky pro práci s osobou traumatizovanou</t>
  </si>
  <si>
    <t xml:space="preserve">Potřeba: 
mít vhled to problematiky práce s traumatizovanými klienty, znalost základních teoretických informací týkající se traumatu a posttraumatické stresové poruchy (PTSP), znát zásady práce s osobou traumatizovanou, umět vést rozhovor s osobou traumatizovanou </t>
  </si>
  <si>
    <t xml:space="preserve">Očekávaný obsah kurzu: seznámení účastníků s problematikou vnímání smrti dětmi, procesem prožívání zármutku dětmi a faktory, které proces ovlivňují, informace o principech a technikách doprovázení dítěte obdobím zármutku. </t>
  </si>
  <si>
    <t xml:space="preserve">Potřeba: seznámit se s aktuálními poznatky v oblasti dětského vnímání smrti a jejich prožívání zármutku, seznámit se s komunikačními strategiemi pro sdělování špatných zpráv dětem a principy doprovázení. </t>
  </si>
  <si>
    <t>Termín zahájení: nejdříve leden 2019
Termín ukončení: duben 2020</t>
  </si>
  <si>
    <t>8 (lze i 16h, ale nebude bodově zvýhodněno)</t>
  </si>
  <si>
    <t xml:space="preserve">2 540 Kč/kurz (bez ohledu na jeho délku)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</si>
</sst>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borderId="0" fillId="0" fontId="0" numFmtId="0"/>
  </cellStyleXfs>
  <cellXfs count="94">
    <xf borderId="0" fillId="0" fontId="0" numFmtId="0" xfId="0"/>
    <xf applyAlignment="1" applyBorder="1" applyFill="1" applyFont="1" borderId="6" fillId="3" fontId="3" numFmtId="0" xfId="0">
      <alignment horizontal="center"/>
    </xf>
    <xf applyAlignment="1" applyBorder="1" applyFill="1" applyFont="1" borderId="3" fillId="3" fontId="2" numFmtId="0" xfId="0">
      <alignment horizontal="center" vertical="center" wrapText="1"/>
    </xf>
    <xf applyAlignment="1" applyBorder="1" applyFill="1" applyFont="1" borderId="6" fillId="3" fontId="4" numFmtId="0" xfId="0">
      <alignment horizontal="center" vertical="center" wrapText="1"/>
    </xf>
    <xf applyAlignment="1" applyFont="1" borderId="0" fillId="0" fontId="1" numFmtId="0" xfId="0">
      <alignment horizontal="center"/>
    </xf>
    <xf applyAlignment="1" applyFill="1" applyFont="1" borderId="0" fillId="5" fontId="1" numFmtId="0" xfId="0">
      <alignment horizontal="center"/>
    </xf>
    <xf applyAlignment="1" applyBorder="1" applyFill="1" applyFont="1" borderId="3" fillId="3" fontId="3" numFmtId="0" xfId="0">
      <alignment horizontal="center"/>
    </xf>
    <xf applyAlignment="1" applyBorder="1" applyFill="1" applyFont="1" borderId="6" fillId="3" fontId="1" numFmtId="0" xfId="0">
      <alignment horizontal="center"/>
    </xf>
    <xf applyAlignment="1" applyBorder="1" applyFill="1" applyFont="1" borderId="9" fillId="3" fontId="1" numFmtId="0" xfId="0">
      <alignment horizontal="center"/>
    </xf>
    <xf applyFont="1" borderId="0" fillId="0" fontId="5" numFmtId="0" xfId="0"/>
    <xf applyFont="1" borderId="0" fillId="0" fontId="1" numFmtId="0" xfId="0"/>
    <xf applyAlignment="1" applyFont="1" borderId="0" fillId="0" fontId="1" numFmtId="0" xfId="0">
      <alignment wrapText="1"/>
    </xf>
    <xf applyFont="1" applyNumberFormat="1" borderId="0" fillId="0" fontId="1" numFmtId="4" xfId="0"/>
    <xf applyAlignment="1" applyBorder="1" applyFill="1" applyFont="1" borderId="3" fillId="2" fontId="3" numFmtId="0" xfId="0">
      <alignment horizontal="center" vertical="center" wrapText="1"/>
    </xf>
    <xf applyAlignment="1" applyBorder="1" applyFill="1" applyFont="1" borderId="6" fillId="2" fontId="3" numFmtId="0" xfId="0">
      <alignment horizontal="center" vertical="center"/>
    </xf>
    <xf applyAlignment="1" applyBorder="1" applyFill="1" applyFont="1" borderId="6" fillId="2" fontId="7" numFmtId="0" xfId="0">
      <alignment horizontal="center" vertical="center"/>
    </xf>
    <xf applyAlignment="1" applyBorder="1" applyFill="1" applyFont="1" borderId="6" fillId="3" fontId="1" numFmtId="0" xfId="0">
      <alignment horizontal="center" vertical="top" wrapText="1"/>
    </xf>
    <xf applyAlignment="1" applyBorder="1" applyFill="1" applyFont="1" borderId="9" fillId="3" fontId="1" numFmtId="0" xfId="0">
      <alignment horizontal="center" vertical="top" wrapText="1"/>
    </xf>
    <xf applyFill="1" applyFont="1" borderId="0" fillId="0" fontId="1" numFmtId="0" xfId="0"/>
    <xf applyFill="1" applyFont="1" applyNumberFormat="1" borderId="0" fillId="0" fontId="1" numFmtId="4" xfId="0"/>
    <xf applyAlignment="1" applyBorder="1" applyFill="1" applyFont="1" borderId="13" fillId="3" fontId="3" numFmtId="0" xfId="0">
      <alignment horizontal="center" vertical="center" wrapText="1"/>
    </xf>
    <xf applyAlignment="1" applyBorder="1" applyFill="1" applyFont="1" borderId="16" fillId="3" fontId="3" numFmtId="0" xfId="0">
      <alignment horizontal="center" vertical="center" wrapText="1"/>
    </xf>
    <xf applyFill="1" applyFont="1" borderId="0" fillId="5" fontId="1" numFmtId="0" xfId="0"/>
    <xf applyAlignment="1" applyFill="1" applyFont="1" borderId="0" fillId="5" fontId="1" numFmtId="0" xfId="0">
      <alignment wrapText="1"/>
    </xf>
    <xf applyFill="1" applyFont="1" applyNumberFormat="1" borderId="0" fillId="5" fontId="1" numFmtId="4" xfId="0"/>
    <xf applyAlignment="1" applyBorder="1" applyFont="1" borderId="14" fillId="0" fontId="3" numFmtId="0" xfId="0">
      <alignment horizontal="right" vertical="center" wrapText="1"/>
    </xf>
    <xf applyAlignment="1" applyBorder="1" applyFont="1" borderId="19" fillId="0" fontId="3" numFmtId="0" xfId="0">
      <alignment horizontal="right" vertical="center" wrapText="1"/>
    </xf>
    <xf applyAlignment="1" applyBorder="1" applyFill="1" applyFont="1" borderId="20" fillId="4" fontId="3" numFmtId="0" xfId="0">
      <alignment horizontal="justify" vertical="center" wrapText="1"/>
    </xf>
    <xf applyAlignment="1" applyBorder="1" applyFill="1" applyFont="1" borderId="21" fillId="4" fontId="3" numFmtId="0" xfId="0">
      <alignment horizontal="justify" vertical="center" wrapText="1"/>
    </xf>
    <xf applyAlignment="1" applyBorder="1" applyFill="1" applyFont="1" borderId="22" fillId="4" fontId="3" numFmtId="0" xfId="0">
      <alignment horizontal="justify" vertical="center" wrapText="1"/>
    </xf>
    <xf applyAlignment="1" applyBorder="1" applyFill="1" applyFont="1" borderId="10" fillId="0" fontId="3" numFmtId="0" xfId="0">
      <alignment horizontal="justify" vertical="center"/>
    </xf>
    <xf applyAlignment="1" applyBorder="1" applyFill="1" applyFont="1" borderId="15" fillId="0" fontId="3" numFmtId="0" xfId="0">
      <alignment horizontal="justify" vertical="center"/>
    </xf>
    <xf applyAlignment="1" applyBorder="1" applyFill="1" applyFont="1" borderId="23" fillId="0" fontId="3" numFmtId="0" xfId="0">
      <alignment horizontal="justify" vertical="center"/>
    </xf>
    <xf applyAlignment="1" applyBorder="1" applyFill="1" applyFont="1" borderId="11" fillId="0" fontId="3" numFmtId="0" xfId="0">
      <alignment horizontal="justify" vertical="center" wrapText="1"/>
    </xf>
    <xf applyAlignment="1" applyBorder="1" applyFill="1" applyFont="1" borderId="12" fillId="0" fontId="3" numFmtId="0" xfId="0">
      <alignment horizontal="justify" vertical="center" wrapText="1"/>
    </xf>
    <xf applyAlignment="1" applyBorder="1" applyFill="1" applyFont="1" borderId="5" fillId="0" fontId="3" numFmtId="0" xfId="0">
      <alignment horizontal="justify" vertical="center" wrapText="1"/>
    </xf>
    <xf applyAlignment="1" applyBorder="1" applyFill="1" applyFont="1" borderId="6" fillId="0" fontId="3" numFmtId="0" xfId="0">
      <alignment horizontal="justify" vertical="center" wrapText="1"/>
    </xf>
    <xf applyAlignment="1" applyBorder="1" applyFill="1" applyFont="1" borderId="8" fillId="0" fontId="3" numFmtId="0" xfId="0">
      <alignment horizontal="justify" vertical="center" wrapText="1"/>
    </xf>
    <xf applyAlignment="1" applyBorder="1" applyFill="1" applyFont="1" borderId="9" fillId="0" fontId="3" numFmtId="0" xfId="0">
      <alignment horizontal="justify" vertical="center" wrapText="1"/>
    </xf>
    <xf applyAlignment="1" applyBorder="1" applyFill="1" applyFont="1" borderId="13" fillId="0" fontId="3" numFmtId="0" xfId="0">
      <alignment horizontal="center" vertical="center" wrapText="1"/>
    </xf>
    <xf applyAlignment="1" applyBorder="1" applyFill="1" applyFont="1" borderId="16" fillId="0" fontId="3" numFmtId="0" xfId="0">
      <alignment horizontal="center" vertical="center" wrapText="1"/>
    </xf>
    <xf applyAlignment="1" applyBorder="1" applyFill="1" applyFont="1" borderId="1" fillId="0" fontId="6" numFmtId="0" xfId="0">
      <alignment horizontal="center" vertical="center" wrapText="1"/>
    </xf>
    <xf applyAlignment="1" applyBorder="1" applyFill="1" applyFont="1" borderId="16" fillId="0" fontId="6" numFmtId="0" xfId="0">
      <alignment horizontal="center" vertical="center" wrapText="1"/>
    </xf>
    <xf applyAlignment="1" applyBorder="1" applyFill="1" applyFont="1" borderId="11" fillId="0" fontId="3" numFmtId="0" xfId="0">
      <alignment horizontal="center" vertical="center"/>
    </xf>
    <xf applyAlignment="1" applyBorder="1" applyFill="1" applyFont="1" borderId="12" fillId="0" fontId="3" numFmtId="0" xfId="0">
      <alignment horizontal="center" vertical="center"/>
    </xf>
    <xf applyAlignment="1" applyBorder="1" applyFill="1" applyFont="1" borderId="17" fillId="0" fontId="3" numFmtId="0" xfId="0">
      <alignment horizontal="center" vertical="center"/>
    </xf>
    <xf applyAlignment="1" applyBorder="1" applyFill="1" applyFont="1" borderId="18" fillId="0" fontId="3" numFmtId="0" xfId="0">
      <alignment horizontal="center" vertical="center"/>
    </xf>
    <xf applyAlignment="1" applyBorder="1" applyFill="1" applyFont="1" borderId="13" fillId="3" fontId="6" numFmtId="0" xfId="0">
      <alignment horizontal="right" vertical="center" wrapText="1"/>
    </xf>
    <xf applyAlignment="1" applyBorder="1" applyFill="1" applyFont="1" borderId="16" fillId="3" fontId="6" numFmtId="0" xfId="0">
      <alignment horizontal="right" vertical="center" wrapText="1"/>
    </xf>
    <xf applyAlignment="1" applyBorder="1" applyFill="1" applyFont="1" borderId="13" fillId="3" fontId="3" numFmtId="0" xfId="0">
      <alignment horizontal="center" vertical="center" wrapText="1"/>
    </xf>
    <xf applyAlignment="1" applyBorder="1" applyFill="1" applyFont="1" borderId="16" fillId="3" fontId="3" numFmtId="0" xfId="0">
      <alignment horizontal="center" vertical="center" wrapText="1"/>
    </xf>
    <xf applyAlignment="1" applyBorder="1" applyFont="1" applyNumberFormat="1" borderId="13" fillId="0" fontId="3" numFmtId="49" xfId="0">
      <alignment horizontal="left" vertical="center" wrapText="1"/>
    </xf>
    <xf applyAlignment="1" applyBorder="1" applyFont="1" applyNumberFormat="1" borderId="16" fillId="0" fontId="3" numFmtId="49" xfId="0">
      <alignment horizontal="left" vertical="center" wrapText="1"/>
    </xf>
    <xf applyAlignment="1" applyBorder="1" applyFont="1" borderId="13" fillId="0" fontId="3" numFmtId="0" xfId="0">
      <alignment horizontal="center" vertical="center" wrapText="1"/>
    </xf>
    <xf applyAlignment="1" applyBorder="1" applyFont="1" borderId="16" fillId="0" fontId="3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11" fillId="0" fontId="3" numFmtId="0" xfId="0">
      <alignment horizontal="center" vertical="center"/>
    </xf>
    <xf applyAlignment="1" applyBorder="1" applyFont="1" borderId="12" fillId="0" fontId="3" numFmtId="0" xfId="0">
      <alignment horizontal="center" vertical="center"/>
    </xf>
    <xf applyAlignment="1" applyBorder="1" applyFont="1" borderId="17" fillId="0" fontId="3" numFmtId="0" xfId="0">
      <alignment horizontal="center" vertical="center"/>
    </xf>
    <xf applyAlignment="1" applyBorder="1" applyFont="1" borderId="18" fillId="0" fontId="3" numFmtId="0" xfId="0">
      <alignment horizontal="center" vertical="center"/>
    </xf>
    <xf applyAlignment="1" applyBorder="1" applyFont="1" borderId="10" fillId="0" fontId="3" numFmtId="0" xfId="0">
      <alignment horizontal="justify" vertical="center"/>
    </xf>
    <xf applyAlignment="1" applyBorder="1" applyFont="1" borderId="15" fillId="0" fontId="3" numFmtId="0" xfId="0">
      <alignment horizontal="justify" vertical="center"/>
    </xf>
    <xf applyAlignment="1" applyBorder="1" applyFont="1" borderId="23" fillId="0" fontId="3" numFmtId="0" xfId="0">
      <alignment horizontal="justify" vertical="center"/>
    </xf>
    <xf applyAlignment="1" applyBorder="1" applyFont="1" borderId="11" fillId="0" fontId="3" numFmtId="0" xfId="0">
      <alignment horizontal="justify" vertical="center" wrapText="1"/>
    </xf>
    <xf applyAlignment="1" applyBorder="1" applyFont="1" borderId="12" fillId="0" fontId="3" numFmtId="0" xfId="0">
      <alignment horizontal="justify" vertical="center" wrapText="1"/>
    </xf>
    <xf applyAlignment="1" applyBorder="1" applyFont="1" borderId="5" fillId="0" fontId="3" numFmtId="0" xfId="0">
      <alignment horizontal="justify" vertical="center" wrapText="1"/>
    </xf>
    <xf applyAlignment="1" applyBorder="1" applyFont="1" borderId="6" fillId="0" fontId="3" numFmtId="0" xfId="0">
      <alignment horizontal="justify" vertical="center" wrapText="1"/>
    </xf>
    <xf applyAlignment="1" applyBorder="1" applyFont="1" borderId="8" fillId="0" fontId="3" numFmtId="0" xfId="0">
      <alignment horizontal="justify" vertical="center" wrapText="1"/>
    </xf>
    <xf applyAlignment="1" applyBorder="1" applyFont="1" borderId="9" fillId="0" fontId="3" numFmtId="0" xfId="0">
      <alignment horizontal="justify" vertical="center" wrapText="1"/>
    </xf>
    <xf applyAlignment="1" applyBorder="1" applyFill="1" applyFont="1" borderId="1" fillId="0" fontId="3" numFmtId="0" xfId="0">
      <alignment horizontal="center" vertical="center" wrapText="1"/>
    </xf>
    <xf applyAlignment="1" applyBorder="1" applyFill="1" applyFont="1" borderId="11" fillId="0" fontId="3" numFmtId="0" xfId="0">
      <alignment horizontal="center" vertical="center" wrapText="1"/>
    </xf>
    <xf applyAlignment="1" applyBorder="1" applyFill="1" applyFont="1" borderId="24" fillId="4" fontId="3" numFmtId="0" xfId="0">
      <alignment horizontal="justify" vertical="center" wrapText="1"/>
    </xf>
    <xf applyAlignment="1" applyBorder="1" applyFill="1" applyFont="1" borderId="27" fillId="4" fontId="3" numFmtId="0" xfId="0">
      <alignment horizontal="justify" vertical="center" wrapText="1"/>
    </xf>
    <xf applyAlignment="1" applyBorder="1" applyFill="1" applyFont="1" borderId="25" fillId="4" fontId="3" numFmtId="0" xfId="0">
      <alignment horizontal="justify" vertical="center" wrapText="1"/>
    </xf>
    <xf applyAlignment="1" applyBorder="1" applyFill="1" applyFont="1" borderId="26" fillId="4" fontId="3" numFmtId="0" xfId="0">
      <alignment horizontal="justify" vertical="center" wrapText="1"/>
    </xf>
    <xf applyAlignment="1" applyBorder="1" applyFont="1" applyNumberFormat="1" borderId="13" fillId="0" fontId="3" numFmtId="49" xfId="0">
      <alignment horizontal="right" vertical="center" wrapText="1"/>
    </xf>
    <xf applyAlignment="1" applyBorder="1" applyFont="1" applyNumberFormat="1" borderId="16" fillId="0" fontId="3" numFmtId="49" xfId="0">
      <alignment horizontal="right" vertical="center" wrapText="1"/>
    </xf>
    <xf applyAlignment="1" applyBorder="1" applyFill="1" applyFont="1" borderId="2" fillId="4" fontId="3" numFmtId="0" xfId="0">
      <alignment horizontal="justify" vertical="center" wrapText="1"/>
    </xf>
    <xf applyAlignment="1" applyBorder="1" applyFill="1" applyFont="1" borderId="28" fillId="4" fontId="3" numFmtId="0" xfId="0">
      <alignment horizontal="justify" vertical="center" wrapText="1"/>
    </xf>
    <xf applyAlignment="1" applyBorder="1" applyFill="1" applyFont="1" borderId="1" fillId="2" fontId="3" numFmtId="0" xfId="0">
      <alignment horizontal="center" vertical="center" wrapText="1"/>
    </xf>
    <xf applyAlignment="1" applyBorder="1" applyFill="1" applyFont="1" borderId="4" fillId="2" fontId="3" numFmtId="0" xfId="0">
      <alignment horizontal="center" vertical="center" wrapText="1"/>
    </xf>
    <xf applyAlignment="1" applyBorder="1" applyFill="1" applyFont="1" borderId="7" fillId="2" fontId="3" numFmtId="0" xfId="0">
      <alignment horizontal="center" vertical="center" wrapText="1"/>
    </xf>
    <xf applyAlignment="1" applyBorder="1" applyFill="1" applyFont="1" borderId="2" fillId="2" fontId="3" numFmtId="0" xfId="0">
      <alignment horizontal="center" vertical="center"/>
    </xf>
    <xf applyAlignment="1" applyBorder="1" applyFill="1" applyFont="1" borderId="3" fillId="2" fontId="3" numFmtId="0" xfId="0">
      <alignment horizontal="center" vertical="center"/>
    </xf>
    <xf applyAlignment="1" applyBorder="1" applyFill="1" applyFont="1" borderId="5" fillId="2" fontId="3" numFmtId="0" xfId="0">
      <alignment horizontal="center" vertical="center"/>
    </xf>
    <xf applyAlignment="1" applyBorder="1" applyFill="1" applyFont="1" borderId="6" fillId="2" fontId="3" numFmtId="0" xfId="0">
      <alignment horizontal="center" vertical="center"/>
    </xf>
    <xf applyAlignment="1" applyBorder="1" applyFill="1" applyFont="1" borderId="8" fillId="2" fontId="3" numFmtId="0" xfId="0">
      <alignment horizontal="center" vertical="center"/>
    </xf>
    <xf applyAlignment="1" applyBorder="1" applyFill="1" applyFont="1" borderId="9" fillId="2" fontId="3" numFmtId="0" xfId="0">
      <alignment horizontal="center" vertical="center"/>
    </xf>
    <xf applyAlignment="1" applyBorder="1" applyFill="1" applyFont="1" borderId="1" fillId="2" fontId="3" numFmtId="0" xfId="0">
      <alignment horizontal="center" vertical="center"/>
    </xf>
    <xf applyAlignment="1" applyBorder="1" applyFill="1" applyFont="1" borderId="4" fillId="2" fontId="3" numFmtId="0" xfId="0">
      <alignment horizontal="center" vertical="center"/>
    </xf>
    <xf applyAlignment="1" applyBorder="1" applyFill="1" applyFont="1" borderId="7" fillId="2" fontId="3" numFmtId="0" xfId="0">
      <alignment horizontal="center" vertical="center"/>
    </xf>
    <xf applyAlignment="1" applyBorder="1" applyFill="1" applyFont="1" borderId="2" fillId="2" fontId="3" numFmtId="0" xfId="0">
      <alignment horizontal="center" vertical="center" wrapText="1"/>
    </xf>
    <xf applyAlignment="1" applyBorder="1" applyFill="1" applyFont="1" borderId="3" fillId="2" fontId="3" numFmtId="0" xfId="0">
      <alignment horizontal="center" vertical="center" wrapText="1"/>
    </xf>
    <xf applyAlignment="1" applyBorder="1" applyFill="1" applyFont="1" borderId="5" fillId="2" fontId="7" numFmtId="0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T73"/>
  <sheetViews>
    <sheetView tabSelected="1" topLeftCell="A61" view="pageBreakPreview" workbookViewId="0" zoomScale="80" zoomScaleNormal="80" zoomScaleSheetLayoutView="80">
      <selection activeCell="R9" sqref="R9"/>
    </sheetView>
  </sheetViews>
  <sheetFormatPr defaultRowHeight="15" x14ac:dyDescent="0.25"/>
  <cols>
    <col min="1" max="1" customWidth="true" style="10" width="10.85546875" collapsed="false"/>
    <col min="2" max="3" style="10" width="9.140625" collapsed="false"/>
    <col min="4" max="4" customWidth="true" style="4" width="16.28515625" collapsed="false"/>
    <col min="5" max="5" customWidth="true" style="10" width="23.85546875" collapsed="false"/>
    <col min="6" max="6" customWidth="true" style="10" width="13.42578125" collapsed="false"/>
    <col min="7" max="7" customWidth="true" style="10" width="11.7109375" collapsed="false"/>
    <col min="8" max="8" customWidth="true" style="11" width="24.0" collapsed="false"/>
    <col min="9" max="9" customWidth="true" style="4" width="24.0" collapsed="false"/>
    <col min="10" max="10" customWidth="true" style="10" width="16.7109375" collapsed="false"/>
    <col min="11" max="11" customWidth="true" style="10" width="12.5703125" collapsed="false"/>
    <col min="12" max="12" style="10" width="9.140625" collapsed="false"/>
    <col min="13" max="13" customWidth="true" style="12" width="16.28515625" collapsed="false"/>
    <col min="14" max="14" bestFit="true" customWidth="true" style="10" width="12.42578125" collapsed="false"/>
    <col min="15" max="16384" style="10" width="9.140625" collapsed="false"/>
  </cols>
  <sheetData>
    <row customHeight="1" ht="21.75" r="1" spans="1:20" thickBot="1" x14ac:dyDescent="0.35">
      <c r="A1" s="9" t="s">
        <v>22</v>
      </c>
    </row>
    <row customHeight="1" ht="40.5" r="2" spans="1:20" x14ac:dyDescent="0.25">
      <c r="A2" s="79" t="s">
        <v>0</v>
      </c>
      <c r="B2" s="82" t="s">
        <v>1</v>
      </c>
      <c r="C2" s="83"/>
      <c r="D2" s="88" t="s">
        <v>2</v>
      </c>
      <c r="E2" s="13" t="s">
        <v>3</v>
      </c>
      <c r="F2" s="91" t="s">
        <v>4</v>
      </c>
      <c r="G2" s="92"/>
      <c r="H2" s="2" t="s">
        <v>5</v>
      </c>
      <c r="I2" s="6"/>
      <c r="J2" s="79" t="s">
        <v>6</v>
      </c>
      <c r="K2" s="79" t="s">
        <v>7</v>
      </c>
    </row>
    <row customHeight="1" ht="39.75" r="3" spans="1:20" x14ac:dyDescent="0.25">
      <c r="A3" s="80"/>
      <c r="B3" s="84"/>
      <c r="C3" s="85"/>
      <c r="D3" s="89"/>
      <c r="E3" s="14"/>
      <c r="F3" s="84"/>
      <c r="G3" s="85"/>
      <c r="H3" s="3" t="s">
        <v>8</v>
      </c>
      <c r="I3" s="1" t="s">
        <v>21</v>
      </c>
      <c r="J3" s="80"/>
      <c r="K3" s="80"/>
    </row>
    <row customHeight="1" ht="45" r="4" spans="1:20" x14ac:dyDescent="0.25">
      <c r="A4" s="80"/>
      <c r="B4" s="84"/>
      <c r="C4" s="85"/>
      <c r="D4" s="89"/>
      <c r="E4" s="15" t="s">
        <v>9</v>
      </c>
      <c r="F4" s="93" t="s">
        <v>10</v>
      </c>
      <c r="G4" s="85"/>
      <c r="H4" s="3" t="s">
        <v>11</v>
      </c>
      <c r="I4" s="1"/>
      <c r="J4" s="80"/>
      <c r="K4" s="80"/>
    </row>
    <row customHeight="1" ht="30" r="5" spans="1:20" x14ac:dyDescent="0.25">
      <c r="A5" s="80"/>
      <c r="B5" s="84"/>
      <c r="C5" s="85"/>
      <c r="D5" s="89"/>
      <c r="E5" s="14"/>
      <c r="F5" s="84"/>
      <c r="G5" s="85"/>
      <c r="H5" s="16"/>
      <c r="I5" s="7"/>
      <c r="J5" s="80"/>
      <c r="K5" s="80"/>
    </row>
    <row customHeight="1" ht="60" r="6" spans="1:20" thickBot="1" x14ac:dyDescent="0.3">
      <c r="A6" s="81"/>
      <c r="B6" s="86"/>
      <c r="C6" s="87"/>
      <c r="D6" s="90"/>
      <c r="E6" s="14" t="s">
        <v>12</v>
      </c>
      <c r="F6" s="86" t="s">
        <v>11</v>
      </c>
      <c r="G6" s="87"/>
      <c r="H6" s="17"/>
      <c r="I6" s="8"/>
      <c r="J6" s="81"/>
      <c r="K6" s="81"/>
    </row>
    <row customHeight="1" ht="45" r="7" spans="1:20" thickTop="1" x14ac:dyDescent="0.25">
      <c r="A7" s="60" t="s">
        <v>13</v>
      </c>
      <c r="B7" s="63" t="s">
        <v>35</v>
      </c>
      <c r="C7" s="64"/>
      <c r="D7" s="53">
        <v>1</v>
      </c>
      <c r="E7" s="55">
        <v>16</v>
      </c>
      <c r="F7" s="56" t="s">
        <v>14</v>
      </c>
      <c r="G7" s="57"/>
      <c r="H7" s="47"/>
      <c r="I7" s="49" t="s">
        <v>17</v>
      </c>
      <c r="J7" s="75" t="s">
        <v>48</v>
      </c>
      <c r="K7" s="25" t="s">
        <v>15</v>
      </c>
    </row>
    <row customHeight="1" ht="43.5" r="8" spans="1:20" thickBot="1" x14ac:dyDescent="0.3">
      <c r="A8" s="61"/>
      <c r="B8" s="65"/>
      <c r="C8" s="66"/>
      <c r="D8" s="54"/>
      <c r="E8" s="54"/>
      <c r="F8" s="58"/>
      <c r="G8" s="59"/>
      <c r="H8" s="48"/>
      <c r="I8" s="50"/>
      <c r="J8" s="76"/>
      <c r="K8" s="26"/>
      <c r="M8" s="12">
        <v>3000</v>
      </c>
    </row>
    <row customHeight="1" ht="60" r="9" spans="1:20" thickBot="1" x14ac:dyDescent="0.3">
      <c r="A9" s="61"/>
      <c r="B9" s="65"/>
      <c r="C9" s="66"/>
      <c r="D9" s="27" t="s">
        <v>46</v>
      </c>
      <c r="E9" s="28"/>
      <c r="F9" s="28"/>
      <c r="G9" s="28"/>
      <c r="H9" s="28"/>
      <c r="I9" s="28"/>
      <c r="J9" s="28"/>
      <c r="K9" s="29"/>
      <c r="L9" s="18"/>
      <c r="M9" s="19"/>
      <c r="N9" s="18"/>
      <c r="O9" s="18"/>
      <c r="P9" s="18"/>
      <c r="Q9" s="18"/>
      <c r="R9" s="18"/>
      <c r="S9" s="18"/>
      <c r="T9" s="18"/>
    </row>
    <row customHeight="1" ht="73.900000000000006" r="10" spans="1:20" thickBot="1" x14ac:dyDescent="0.3">
      <c r="A10" s="62"/>
      <c r="B10" s="67"/>
      <c r="C10" s="68"/>
      <c r="D10" s="71" t="s">
        <v>47</v>
      </c>
      <c r="E10" s="73"/>
      <c r="F10" s="73"/>
      <c r="G10" s="73"/>
      <c r="H10" s="73"/>
      <c r="I10" s="73"/>
      <c r="J10" s="73"/>
      <c r="K10" s="74"/>
    </row>
    <row customHeight="1" ht="45" r="11" spans="1:20" thickTop="1" x14ac:dyDescent="0.25">
      <c r="A11" s="60" t="s">
        <v>13</v>
      </c>
      <c r="B11" s="63" t="s">
        <v>36</v>
      </c>
      <c r="C11" s="64"/>
      <c r="D11" s="53">
        <v>1</v>
      </c>
      <c r="E11" s="55">
        <v>16</v>
      </c>
      <c r="F11" s="56" t="s">
        <v>14</v>
      </c>
      <c r="G11" s="57"/>
      <c r="H11" s="47"/>
      <c r="I11" s="49" t="s">
        <v>17</v>
      </c>
      <c r="J11" s="75" t="s">
        <v>48</v>
      </c>
      <c r="K11" s="25" t="s">
        <v>15</v>
      </c>
    </row>
    <row customHeight="1" ht="43.5" r="12" spans="1:20" thickBot="1" x14ac:dyDescent="0.3">
      <c r="A12" s="61"/>
      <c r="B12" s="65"/>
      <c r="C12" s="66"/>
      <c r="D12" s="54"/>
      <c r="E12" s="54"/>
      <c r="F12" s="58"/>
      <c r="G12" s="59"/>
      <c r="H12" s="48"/>
      <c r="I12" s="50"/>
      <c r="J12" s="76"/>
      <c r="K12" s="26"/>
      <c r="M12" s="12">
        <v>3000</v>
      </c>
    </row>
    <row customHeight="1" ht="60" r="13" spans="1:20" thickBot="1" x14ac:dyDescent="0.3">
      <c r="A13" s="61"/>
      <c r="B13" s="65"/>
      <c r="C13" s="66"/>
      <c r="D13" s="27" t="s">
        <v>49</v>
      </c>
      <c r="E13" s="28"/>
      <c r="F13" s="28"/>
      <c r="G13" s="28"/>
      <c r="H13" s="28"/>
      <c r="I13" s="28"/>
      <c r="J13" s="28"/>
      <c r="K13" s="29"/>
      <c r="L13" s="18"/>
      <c r="M13" s="19"/>
      <c r="N13" s="18"/>
      <c r="O13" s="18"/>
      <c r="P13" s="18"/>
      <c r="Q13" s="18"/>
      <c r="R13" s="18"/>
      <c r="S13" s="18"/>
      <c r="T13" s="18"/>
    </row>
    <row customHeight="1" ht="50.25" r="14" spans="1:20" thickBot="1" x14ac:dyDescent="0.3">
      <c r="A14" s="62"/>
      <c r="B14" s="67"/>
      <c r="C14" s="68"/>
      <c r="D14" s="71" t="s">
        <v>50</v>
      </c>
      <c r="E14" s="73"/>
      <c r="F14" s="73"/>
      <c r="G14" s="73"/>
      <c r="H14" s="73"/>
      <c r="I14" s="73"/>
      <c r="J14" s="73"/>
      <c r="K14" s="74"/>
    </row>
    <row customHeight="1" ht="75" r="15" spans="1:20" thickTop="1" x14ac:dyDescent="0.25">
      <c r="A15" s="60" t="s">
        <v>16</v>
      </c>
      <c r="B15" s="63" t="s">
        <v>54</v>
      </c>
      <c r="C15" s="64"/>
      <c r="D15" s="53">
        <v>16</v>
      </c>
      <c r="E15" s="55">
        <v>8</v>
      </c>
      <c r="F15" s="56">
        <v>1188</v>
      </c>
      <c r="G15" s="57"/>
      <c r="H15" s="47"/>
      <c r="I15" s="49" t="s">
        <v>62</v>
      </c>
      <c r="J15" s="51" t="s">
        <v>42</v>
      </c>
      <c r="K15" s="25" t="s">
        <v>18</v>
      </c>
    </row>
    <row customHeight="1" ht="37.5" r="16" spans="1:20" thickBot="1" x14ac:dyDescent="0.3">
      <c r="A16" s="61"/>
      <c r="B16" s="65"/>
      <c r="C16" s="66"/>
      <c r="D16" s="54"/>
      <c r="E16" s="54"/>
      <c r="F16" s="58"/>
      <c r="G16" s="59"/>
      <c r="H16" s="48"/>
      <c r="I16" s="50"/>
      <c r="J16" s="52"/>
      <c r="K16" s="26"/>
      <c r="M16" s="12">
        <f>D15*F15</f>
        <v>19008</v>
      </c>
    </row>
    <row customHeight="1" ht="45.75" r="17" spans="1:13" thickBot="1" x14ac:dyDescent="0.3">
      <c r="A17" s="61"/>
      <c r="B17" s="65"/>
      <c r="C17" s="66"/>
      <c r="D17" s="27" t="s">
        <v>53</v>
      </c>
      <c r="E17" s="28"/>
      <c r="F17" s="28"/>
      <c r="G17" s="28"/>
      <c r="H17" s="28"/>
      <c r="I17" s="28"/>
      <c r="J17" s="28"/>
      <c r="K17" s="29"/>
    </row>
    <row customHeight="1" ht="47.25" r="18" spans="1:13" thickBot="1" x14ac:dyDescent="0.3">
      <c r="A18" s="62"/>
      <c r="B18" s="67"/>
      <c r="C18" s="68"/>
      <c r="D18" s="71" t="s">
        <v>55</v>
      </c>
      <c r="E18" s="72"/>
      <c r="F18" s="73"/>
      <c r="G18" s="73"/>
      <c r="H18" s="73"/>
      <c r="I18" s="73"/>
      <c r="J18" s="73"/>
      <c r="K18" s="74"/>
    </row>
    <row customHeight="1" ht="30" r="19" spans="1:13" thickTop="1" x14ac:dyDescent="0.25">
      <c r="A19" s="60" t="s">
        <v>16</v>
      </c>
      <c r="B19" s="63" t="s">
        <v>23</v>
      </c>
      <c r="C19" s="64"/>
      <c r="D19" s="53">
        <v>16</v>
      </c>
      <c r="E19" s="55">
        <v>8</v>
      </c>
      <c r="F19" s="56">
        <v>1188</v>
      </c>
      <c r="G19" s="57"/>
      <c r="H19" s="47"/>
      <c r="I19" s="49" t="s">
        <v>62</v>
      </c>
      <c r="J19" s="51" t="s">
        <v>42</v>
      </c>
      <c r="K19" s="25" t="s">
        <v>18</v>
      </c>
    </row>
    <row customHeight="1" ht="76.5" r="20" spans="1:13" thickBot="1" x14ac:dyDescent="0.3">
      <c r="A20" s="61"/>
      <c r="B20" s="65"/>
      <c r="C20" s="66"/>
      <c r="D20" s="54"/>
      <c r="E20" s="54"/>
      <c r="F20" s="58"/>
      <c r="G20" s="59"/>
      <c r="H20" s="48"/>
      <c r="I20" s="50"/>
      <c r="J20" s="52"/>
      <c r="K20" s="26"/>
      <c r="M20" s="12">
        <f>D19*F19</f>
        <v>19008</v>
      </c>
    </row>
    <row customHeight="1" ht="63" r="21" spans="1:13" thickBot="1" x14ac:dyDescent="0.3">
      <c r="A21" s="61"/>
      <c r="B21" s="65"/>
      <c r="C21" s="66"/>
      <c r="D21" s="27" t="s">
        <v>51</v>
      </c>
      <c r="E21" s="28"/>
      <c r="F21" s="28"/>
      <c r="G21" s="28"/>
      <c r="H21" s="28"/>
      <c r="I21" s="28"/>
      <c r="J21" s="28"/>
      <c r="K21" s="29"/>
    </row>
    <row customHeight="1" ht="45.75" r="22" spans="1:13" thickBot="1" x14ac:dyDescent="0.3">
      <c r="A22" s="62"/>
      <c r="B22" s="67"/>
      <c r="C22" s="68"/>
      <c r="D22" s="71" t="s">
        <v>52</v>
      </c>
      <c r="E22" s="72"/>
      <c r="F22" s="73"/>
      <c r="G22" s="73"/>
      <c r="H22" s="73"/>
      <c r="I22" s="73"/>
      <c r="J22" s="73"/>
      <c r="K22" s="74"/>
    </row>
    <row customHeight="1" ht="30" r="23" spans="1:13" thickTop="1" x14ac:dyDescent="0.25">
      <c r="A23" s="60" t="s">
        <v>16</v>
      </c>
      <c r="B23" s="63" t="s">
        <v>24</v>
      </c>
      <c r="C23" s="64"/>
      <c r="D23" s="53">
        <v>16</v>
      </c>
      <c r="E23" s="55">
        <v>8</v>
      </c>
      <c r="F23" s="56">
        <v>1188</v>
      </c>
      <c r="G23" s="57"/>
      <c r="H23" s="47"/>
      <c r="I23" s="49" t="s">
        <v>62</v>
      </c>
      <c r="J23" s="51" t="s">
        <v>42</v>
      </c>
      <c r="K23" s="25" t="s">
        <v>18</v>
      </c>
    </row>
    <row customHeight="1" ht="76.5" r="24" spans="1:13" thickBot="1" x14ac:dyDescent="0.3">
      <c r="A24" s="61"/>
      <c r="B24" s="65"/>
      <c r="C24" s="66"/>
      <c r="D24" s="54"/>
      <c r="E24" s="54"/>
      <c r="F24" s="58"/>
      <c r="G24" s="59"/>
      <c r="H24" s="48"/>
      <c r="I24" s="50"/>
      <c r="J24" s="52"/>
      <c r="K24" s="26"/>
      <c r="M24" s="12">
        <f>D23*F23</f>
        <v>19008</v>
      </c>
    </row>
    <row customHeight="1" ht="48.75" r="25" spans="1:13" thickBot="1" x14ac:dyDescent="0.3">
      <c r="A25" s="61"/>
      <c r="B25" s="65"/>
      <c r="C25" s="66"/>
      <c r="D25" s="27" t="s">
        <v>56</v>
      </c>
      <c r="E25" s="28"/>
      <c r="F25" s="28"/>
      <c r="G25" s="28"/>
      <c r="H25" s="28"/>
      <c r="I25" s="28"/>
      <c r="J25" s="28"/>
      <c r="K25" s="29"/>
    </row>
    <row customHeight="1" ht="42.75" r="26" spans="1:13" thickBot="1" x14ac:dyDescent="0.3">
      <c r="A26" s="62"/>
      <c r="B26" s="67"/>
      <c r="C26" s="68"/>
      <c r="D26" s="71" t="s">
        <v>57</v>
      </c>
      <c r="E26" s="72"/>
      <c r="F26" s="73"/>
      <c r="G26" s="73"/>
      <c r="H26" s="73"/>
      <c r="I26" s="73"/>
      <c r="J26" s="73"/>
      <c r="K26" s="74"/>
    </row>
    <row customHeight="1" ht="30" r="27" spans="1:13" thickTop="1" x14ac:dyDescent="0.25">
      <c r="A27" s="60" t="s">
        <v>16</v>
      </c>
      <c r="B27" s="63" t="s">
        <v>25</v>
      </c>
      <c r="C27" s="64"/>
      <c r="D27" s="53">
        <v>16</v>
      </c>
      <c r="E27" s="55">
        <v>8</v>
      </c>
      <c r="F27" s="56">
        <v>1188</v>
      </c>
      <c r="G27" s="57"/>
      <c r="H27" s="47"/>
      <c r="I27" s="49" t="s">
        <v>62</v>
      </c>
      <c r="J27" s="51" t="s">
        <v>42</v>
      </c>
      <c r="K27" s="25" t="s">
        <v>18</v>
      </c>
    </row>
    <row customHeight="1" ht="76.5" r="28" spans="1:13" thickBot="1" x14ac:dyDescent="0.3">
      <c r="A28" s="61"/>
      <c r="B28" s="65"/>
      <c r="C28" s="66"/>
      <c r="D28" s="54"/>
      <c r="E28" s="54"/>
      <c r="F28" s="58"/>
      <c r="G28" s="59"/>
      <c r="H28" s="48"/>
      <c r="I28" s="50"/>
      <c r="J28" s="52"/>
      <c r="K28" s="26"/>
      <c r="M28" s="12">
        <f>D27*F27</f>
        <v>19008</v>
      </c>
    </row>
    <row customHeight="1" ht="48.75" r="29" spans="1:13" thickBot="1" x14ac:dyDescent="0.3">
      <c r="A29" s="61"/>
      <c r="B29" s="65"/>
      <c r="C29" s="66"/>
      <c r="D29" s="27" t="s">
        <v>58</v>
      </c>
      <c r="E29" s="28"/>
      <c r="F29" s="28"/>
      <c r="G29" s="28"/>
      <c r="H29" s="28"/>
      <c r="I29" s="28"/>
      <c r="J29" s="28"/>
      <c r="K29" s="29"/>
    </row>
    <row customHeight="1" ht="44.25" r="30" spans="1:13" thickBot="1" x14ac:dyDescent="0.3">
      <c r="A30" s="62"/>
      <c r="B30" s="67"/>
      <c r="C30" s="68"/>
      <c r="D30" s="71" t="s">
        <v>59</v>
      </c>
      <c r="E30" s="72"/>
      <c r="F30" s="73"/>
      <c r="G30" s="73"/>
      <c r="H30" s="73"/>
      <c r="I30" s="73"/>
      <c r="J30" s="73"/>
      <c r="K30" s="74"/>
    </row>
    <row customHeight="1" ht="30" r="31" spans="1:13" thickTop="1" x14ac:dyDescent="0.25">
      <c r="A31" s="60" t="s">
        <v>16</v>
      </c>
      <c r="B31" s="63" t="s">
        <v>26</v>
      </c>
      <c r="C31" s="64"/>
      <c r="D31" s="53">
        <v>16</v>
      </c>
      <c r="E31" s="55">
        <v>8</v>
      </c>
      <c r="F31" s="56">
        <v>1188</v>
      </c>
      <c r="G31" s="57"/>
      <c r="H31" s="47"/>
      <c r="I31" s="49" t="s">
        <v>62</v>
      </c>
      <c r="J31" s="51" t="s">
        <v>42</v>
      </c>
      <c r="K31" s="25" t="s">
        <v>18</v>
      </c>
    </row>
    <row customHeight="1" ht="76.5" r="32" spans="1:13" thickBot="1" x14ac:dyDescent="0.3">
      <c r="A32" s="61"/>
      <c r="B32" s="65"/>
      <c r="C32" s="66"/>
      <c r="D32" s="54"/>
      <c r="E32" s="54"/>
      <c r="F32" s="58"/>
      <c r="G32" s="59"/>
      <c r="H32" s="48"/>
      <c r="I32" s="50"/>
      <c r="J32" s="52"/>
      <c r="K32" s="26"/>
      <c r="M32" s="12">
        <f>D31*F31</f>
        <v>19008</v>
      </c>
    </row>
    <row customHeight="1" ht="48.75" r="33" spans="1:13" thickBot="1" x14ac:dyDescent="0.3">
      <c r="A33" s="61"/>
      <c r="B33" s="65"/>
      <c r="C33" s="66"/>
      <c r="D33" s="27" t="s">
        <v>60</v>
      </c>
      <c r="E33" s="28"/>
      <c r="F33" s="28"/>
      <c r="G33" s="28"/>
      <c r="H33" s="28"/>
      <c r="I33" s="28"/>
      <c r="J33" s="28"/>
      <c r="K33" s="29"/>
    </row>
    <row customHeight="1" ht="63" r="34" spans="1:13" thickBot="1" x14ac:dyDescent="0.3">
      <c r="A34" s="62"/>
      <c r="B34" s="67"/>
      <c r="C34" s="68"/>
      <c r="D34" s="71" t="s">
        <v>61</v>
      </c>
      <c r="E34" s="72"/>
      <c r="F34" s="73"/>
      <c r="G34" s="73"/>
      <c r="H34" s="73"/>
      <c r="I34" s="73"/>
      <c r="J34" s="73"/>
      <c r="K34" s="74"/>
    </row>
    <row customHeight="1" ht="25.5" r="35" spans="1:13" thickTop="1" x14ac:dyDescent="0.25">
      <c r="A35" s="60" t="s">
        <v>20</v>
      </c>
      <c r="B35" s="63" t="s">
        <v>27</v>
      </c>
      <c r="C35" s="64"/>
      <c r="D35" s="53">
        <v>20</v>
      </c>
      <c r="E35" s="55">
        <v>8</v>
      </c>
      <c r="F35" s="56">
        <v>1300</v>
      </c>
      <c r="G35" s="57"/>
      <c r="H35" s="47"/>
      <c r="I35" s="39" t="s">
        <v>41</v>
      </c>
      <c r="J35" s="51" t="s">
        <v>42</v>
      </c>
      <c r="K35" s="25" t="s">
        <v>18</v>
      </c>
    </row>
    <row customHeight="1" ht="79.5" r="36" spans="1:13" thickBot="1" x14ac:dyDescent="0.3">
      <c r="A36" s="61"/>
      <c r="B36" s="65"/>
      <c r="C36" s="66"/>
      <c r="D36" s="54"/>
      <c r="E36" s="54"/>
      <c r="F36" s="58"/>
      <c r="G36" s="59"/>
      <c r="H36" s="48"/>
      <c r="I36" s="40"/>
      <c r="J36" s="52"/>
      <c r="K36" s="26"/>
      <c r="M36" s="12">
        <f>D35*F35</f>
        <v>26000</v>
      </c>
    </row>
    <row customHeight="1" ht="45" r="37" spans="1:13" thickBot="1" x14ac:dyDescent="0.3">
      <c r="A37" s="61"/>
      <c r="B37" s="65"/>
      <c r="C37" s="66"/>
      <c r="D37" s="27" t="s">
        <v>37</v>
      </c>
      <c r="E37" s="28"/>
      <c r="F37" s="28"/>
      <c r="G37" s="28"/>
      <c r="H37" s="28"/>
      <c r="I37" s="28"/>
      <c r="J37" s="28"/>
      <c r="K37" s="29"/>
    </row>
    <row customHeight="1" ht="30.75" r="38" spans="1:13" thickBot="1" x14ac:dyDescent="0.3">
      <c r="A38" s="62"/>
      <c r="B38" s="67"/>
      <c r="C38" s="68"/>
      <c r="D38" s="27" t="s">
        <v>38</v>
      </c>
      <c r="E38" s="28"/>
      <c r="F38" s="28"/>
      <c r="G38" s="28"/>
      <c r="H38" s="28"/>
      <c r="I38" s="28"/>
      <c r="J38" s="28"/>
      <c r="K38" s="29"/>
    </row>
    <row customHeight="1" ht="25.5" r="39" spans="1:13" thickTop="1" x14ac:dyDescent="0.25">
      <c r="A39" s="60" t="s">
        <v>28</v>
      </c>
      <c r="B39" s="63" t="s">
        <v>66</v>
      </c>
      <c r="C39" s="64"/>
      <c r="D39" s="53">
        <v>2</v>
      </c>
      <c r="E39" s="69" t="s">
        <v>81</v>
      </c>
      <c r="F39" s="70" t="s">
        <v>82</v>
      </c>
      <c r="G39" s="44"/>
      <c r="H39" s="47"/>
      <c r="I39" s="49" t="s">
        <v>17</v>
      </c>
      <c r="J39" s="51" t="s">
        <v>42</v>
      </c>
      <c r="K39" s="25" t="s">
        <v>15</v>
      </c>
    </row>
    <row customHeight="1" ht="79.5" r="40" spans="1:13" thickBot="1" x14ac:dyDescent="0.3">
      <c r="A40" s="61"/>
      <c r="B40" s="65"/>
      <c r="C40" s="66"/>
      <c r="D40" s="54"/>
      <c r="E40" s="40"/>
      <c r="F40" s="45"/>
      <c r="G40" s="46"/>
      <c r="H40" s="48"/>
      <c r="I40" s="50"/>
      <c r="J40" s="52"/>
      <c r="K40" s="26"/>
      <c r="M40" s="12" t="e">
        <f>D39*F39</f>
        <v>#VALUE!</v>
      </c>
    </row>
    <row customHeight="1" ht="34.5" r="41" spans="1:13" thickBot="1" x14ac:dyDescent="0.3">
      <c r="A41" s="61"/>
      <c r="B41" s="65"/>
      <c r="C41" s="66"/>
      <c r="D41" s="27" t="s">
        <v>67</v>
      </c>
      <c r="E41" s="28"/>
      <c r="F41" s="28"/>
      <c r="G41" s="28"/>
      <c r="H41" s="28"/>
      <c r="I41" s="28"/>
      <c r="J41" s="28"/>
      <c r="K41" s="29"/>
    </row>
    <row customHeight="1" ht="45.75" r="42" spans="1:13" thickBot="1" x14ac:dyDescent="0.3">
      <c r="A42" s="62"/>
      <c r="B42" s="67"/>
      <c r="C42" s="68"/>
      <c r="D42" s="27" t="s">
        <v>68</v>
      </c>
      <c r="E42" s="28"/>
      <c r="F42" s="28"/>
      <c r="G42" s="28"/>
      <c r="H42" s="28"/>
      <c r="I42" s="28"/>
      <c r="J42" s="28"/>
      <c r="K42" s="29"/>
    </row>
    <row customHeight="1" ht="25.5" r="43" spans="1:13" thickTop="1" x14ac:dyDescent="0.25">
      <c r="A43" s="60" t="s">
        <v>28</v>
      </c>
      <c r="B43" s="63" t="s">
        <v>69</v>
      </c>
      <c r="C43" s="64"/>
      <c r="D43" s="53">
        <v>2</v>
      </c>
      <c r="E43" s="69" t="s">
        <v>81</v>
      </c>
      <c r="F43" s="70" t="s">
        <v>82</v>
      </c>
      <c r="G43" s="44"/>
      <c r="H43" s="47"/>
      <c r="I43" s="49" t="s">
        <v>17</v>
      </c>
      <c r="J43" s="51" t="s">
        <v>42</v>
      </c>
      <c r="K43" s="25" t="s">
        <v>15</v>
      </c>
    </row>
    <row customHeight="1" ht="79.5" r="44" spans="1:13" thickBot="1" x14ac:dyDescent="0.3">
      <c r="A44" s="61"/>
      <c r="B44" s="65"/>
      <c r="C44" s="66"/>
      <c r="D44" s="54"/>
      <c r="E44" s="40"/>
      <c r="F44" s="45"/>
      <c r="G44" s="46"/>
      <c r="H44" s="48"/>
      <c r="I44" s="50"/>
      <c r="J44" s="52"/>
      <c r="K44" s="26"/>
      <c r="M44" s="12" t="e">
        <f>D43*F43</f>
        <v>#VALUE!</v>
      </c>
    </row>
    <row customHeight="1" ht="34.5" r="45" spans="1:13" thickBot="1" x14ac:dyDescent="0.3">
      <c r="A45" s="61"/>
      <c r="B45" s="65"/>
      <c r="C45" s="66"/>
      <c r="D45" s="27" t="s">
        <v>70</v>
      </c>
      <c r="E45" s="28"/>
      <c r="F45" s="28"/>
      <c r="G45" s="28"/>
      <c r="H45" s="28"/>
      <c r="I45" s="28"/>
      <c r="J45" s="28"/>
      <c r="K45" s="29"/>
    </row>
    <row customHeight="1" ht="45.75" r="46" spans="1:13" thickBot="1" x14ac:dyDescent="0.3">
      <c r="A46" s="62"/>
      <c r="B46" s="67"/>
      <c r="C46" s="68"/>
      <c r="D46" s="77" t="s">
        <v>71</v>
      </c>
      <c r="E46" s="72"/>
      <c r="F46" s="72"/>
      <c r="G46" s="72"/>
      <c r="H46" s="72"/>
      <c r="I46" s="72"/>
      <c r="J46" s="72"/>
      <c r="K46" s="78"/>
    </row>
    <row customHeight="1" ht="25.5" r="47" spans="1:13" thickTop="1" x14ac:dyDescent="0.25">
      <c r="A47" s="60" t="s">
        <v>28</v>
      </c>
      <c r="B47" s="63" t="s">
        <v>75</v>
      </c>
      <c r="C47" s="64"/>
      <c r="D47" s="53">
        <v>2</v>
      </c>
      <c r="E47" s="69" t="s">
        <v>81</v>
      </c>
      <c r="F47" s="70" t="s">
        <v>82</v>
      </c>
      <c r="G47" s="44"/>
      <c r="H47" s="47"/>
      <c r="I47" s="49" t="s">
        <v>17</v>
      </c>
      <c r="J47" s="51" t="s">
        <v>42</v>
      </c>
      <c r="K47" s="25" t="s">
        <v>15</v>
      </c>
    </row>
    <row customHeight="1" ht="79.5" r="48" spans="1:13" thickBot="1" x14ac:dyDescent="0.3">
      <c r="A48" s="61"/>
      <c r="B48" s="65"/>
      <c r="C48" s="66"/>
      <c r="D48" s="54"/>
      <c r="E48" s="40"/>
      <c r="F48" s="45"/>
      <c r="G48" s="46"/>
      <c r="H48" s="48"/>
      <c r="I48" s="50"/>
      <c r="J48" s="52"/>
      <c r="K48" s="26"/>
      <c r="M48" s="12" t="e">
        <f>D47*F47</f>
        <v>#VALUE!</v>
      </c>
    </row>
    <row customHeight="1" ht="44.25" r="49" spans="1:13" thickBot="1" x14ac:dyDescent="0.3">
      <c r="A49" s="61"/>
      <c r="B49" s="65"/>
      <c r="C49" s="66"/>
      <c r="D49" s="27" t="s">
        <v>72</v>
      </c>
      <c r="E49" s="28"/>
      <c r="F49" s="28"/>
      <c r="G49" s="28"/>
      <c r="H49" s="28"/>
      <c r="I49" s="28"/>
      <c r="J49" s="28"/>
      <c r="K49" s="29"/>
    </row>
    <row customHeight="1" ht="63" r="50" spans="1:13" thickBot="1" x14ac:dyDescent="0.3">
      <c r="A50" s="62"/>
      <c r="B50" s="67"/>
      <c r="C50" s="68"/>
      <c r="D50" s="27" t="s">
        <v>73</v>
      </c>
      <c r="E50" s="28"/>
      <c r="F50" s="28"/>
      <c r="G50" s="28"/>
      <c r="H50" s="28"/>
      <c r="I50" s="28"/>
      <c r="J50" s="28"/>
      <c r="K50" s="29"/>
    </row>
    <row customHeight="1" ht="25.5" r="51" spans="1:13" thickTop="1" x14ac:dyDescent="0.25">
      <c r="A51" s="60" t="s">
        <v>28</v>
      </c>
      <c r="B51" s="63" t="s">
        <v>74</v>
      </c>
      <c r="C51" s="64"/>
      <c r="D51" s="53">
        <v>2</v>
      </c>
      <c r="E51" s="69" t="s">
        <v>81</v>
      </c>
      <c r="F51" s="70" t="s">
        <v>82</v>
      </c>
      <c r="G51" s="44"/>
      <c r="H51" s="47"/>
      <c r="I51" s="49" t="s">
        <v>17</v>
      </c>
      <c r="J51" s="51" t="s">
        <v>42</v>
      </c>
      <c r="K51" s="25" t="s">
        <v>15</v>
      </c>
    </row>
    <row customHeight="1" ht="79.5" r="52" spans="1:13" thickBot="1" x14ac:dyDescent="0.3">
      <c r="A52" s="61"/>
      <c r="B52" s="65"/>
      <c r="C52" s="66"/>
      <c r="D52" s="54"/>
      <c r="E52" s="40"/>
      <c r="F52" s="45"/>
      <c r="G52" s="46"/>
      <c r="H52" s="48"/>
      <c r="I52" s="50"/>
      <c r="J52" s="52"/>
      <c r="K52" s="26"/>
      <c r="M52" s="12" t="e">
        <f>D51*F51</f>
        <v>#VALUE!</v>
      </c>
    </row>
    <row customHeight="1" ht="44.25" r="53" spans="1:13" thickBot="1" x14ac:dyDescent="0.3">
      <c r="A53" s="61"/>
      <c r="B53" s="65"/>
      <c r="C53" s="66"/>
      <c r="D53" s="27" t="s">
        <v>76</v>
      </c>
      <c r="E53" s="28"/>
      <c r="F53" s="28"/>
      <c r="G53" s="28"/>
      <c r="H53" s="28"/>
      <c r="I53" s="28"/>
      <c r="J53" s="28"/>
      <c r="K53" s="29"/>
    </row>
    <row customHeight="1" ht="44.25" r="54" spans="1:13" thickBot="1" x14ac:dyDescent="0.3">
      <c r="A54" s="62"/>
      <c r="B54" s="67"/>
      <c r="C54" s="68"/>
      <c r="D54" s="27" t="s">
        <v>77</v>
      </c>
      <c r="E54" s="28"/>
      <c r="F54" s="28"/>
      <c r="G54" s="28"/>
      <c r="H54" s="28"/>
      <c r="I54" s="28"/>
      <c r="J54" s="28"/>
      <c r="K54" s="29"/>
    </row>
    <row customHeight="1" ht="25.5" r="55" spans="1:13" thickTop="1" x14ac:dyDescent="0.25">
      <c r="A55" s="60" t="s">
        <v>29</v>
      </c>
      <c r="B55" s="63" t="s">
        <v>30</v>
      </c>
      <c r="C55" s="64"/>
      <c r="D55" s="53">
        <v>8</v>
      </c>
      <c r="E55" s="55">
        <v>16</v>
      </c>
      <c r="F55" s="56">
        <v>2500</v>
      </c>
      <c r="G55" s="57"/>
      <c r="H55" s="47"/>
      <c r="I55" s="20" t="s">
        <v>17</v>
      </c>
      <c r="J55" s="51" t="s">
        <v>80</v>
      </c>
      <c r="K55" s="25" t="s">
        <v>18</v>
      </c>
    </row>
    <row customHeight="1" ht="79.5" r="56" spans="1:13" thickBot="1" x14ac:dyDescent="0.3">
      <c r="A56" s="61"/>
      <c r="B56" s="65"/>
      <c r="C56" s="66"/>
      <c r="D56" s="54"/>
      <c r="E56" s="54"/>
      <c r="F56" s="58"/>
      <c r="G56" s="59"/>
      <c r="H56" s="48"/>
      <c r="I56" s="21" t="s">
        <v>45</v>
      </c>
      <c r="J56" s="52"/>
      <c r="K56" s="26"/>
      <c r="M56" s="12">
        <f>D55*F55</f>
        <v>20000</v>
      </c>
    </row>
    <row customHeight="1" ht="48" r="57" spans="1:13" thickBot="1" x14ac:dyDescent="0.3">
      <c r="A57" s="61"/>
      <c r="B57" s="65"/>
      <c r="C57" s="66"/>
      <c r="D57" s="27" t="s">
        <v>43</v>
      </c>
      <c r="E57" s="28"/>
      <c r="F57" s="28"/>
      <c r="G57" s="28"/>
      <c r="H57" s="28"/>
      <c r="I57" s="28"/>
      <c r="J57" s="28"/>
      <c r="K57" s="29"/>
    </row>
    <row customHeight="1" ht="31.5" r="58" spans="1:13" thickBot="1" x14ac:dyDescent="0.3">
      <c r="A58" s="62"/>
      <c r="B58" s="67"/>
      <c r="C58" s="68"/>
      <c r="D58" s="27" t="s">
        <v>44</v>
      </c>
      <c r="E58" s="28"/>
      <c r="F58" s="28"/>
      <c r="G58" s="28"/>
      <c r="H58" s="28"/>
      <c r="I58" s="28"/>
      <c r="J58" s="28"/>
      <c r="K58" s="29"/>
    </row>
    <row customHeight="1" ht="25.5" r="59" spans="1:13" thickTop="1" x14ac:dyDescent="0.25">
      <c r="A59" s="60" t="s">
        <v>31</v>
      </c>
      <c r="B59" s="63" t="s">
        <v>32</v>
      </c>
      <c r="C59" s="64"/>
      <c r="D59" s="53">
        <v>20</v>
      </c>
      <c r="E59" s="41">
        <v>24</v>
      </c>
      <c r="F59" s="56">
        <v>4000</v>
      </c>
      <c r="G59" s="57"/>
      <c r="H59" s="47"/>
      <c r="I59" s="39" t="s">
        <v>41</v>
      </c>
      <c r="J59" s="51" t="s">
        <v>42</v>
      </c>
      <c r="K59" s="25" t="s">
        <v>18</v>
      </c>
    </row>
    <row customHeight="1" ht="79.5" r="60" spans="1:13" thickBot="1" x14ac:dyDescent="0.3">
      <c r="A60" s="61"/>
      <c r="B60" s="65"/>
      <c r="C60" s="66"/>
      <c r="D60" s="54"/>
      <c r="E60" s="42"/>
      <c r="F60" s="58"/>
      <c r="G60" s="59"/>
      <c r="H60" s="48"/>
      <c r="I60" s="40"/>
      <c r="J60" s="52"/>
      <c r="K60" s="26"/>
      <c r="M60" s="12">
        <f>D59*F59</f>
        <v>80000</v>
      </c>
    </row>
    <row customHeight="1" ht="34.5" r="61" spans="1:13" thickBot="1" x14ac:dyDescent="0.3">
      <c r="A61" s="61"/>
      <c r="B61" s="65"/>
      <c r="C61" s="66"/>
      <c r="D61" s="27" t="s">
        <v>39</v>
      </c>
      <c r="E61" s="28"/>
      <c r="F61" s="28"/>
      <c r="G61" s="28"/>
      <c r="H61" s="28"/>
      <c r="I61" s="28"/>
      <c r="J61" s="28"/>
      <c r="K61" s="29"/>
    </row>
    <row customHeight="1" ht="28.9" r="62" spans="1:13" thickBot="1" x14ac:dyDescent="0.3">
      <c r="A62" s="62"/>
      <c r="B62" s="67"/>
      <c r="C62" s="68"/>
      <c r="D62" s="27" t="s">
        <v>40</v>
      </c>
      <c r="E62" s="28"/>
      <c r="F62" s="28"/>
      <c r="G62" s="28"/>
      <c r="H62" s="28"/>
      <c r="I62" s="28"/>
      <c r="J62" s="28"/>
      <c r="K62" s="29"/>
    </row>
    <row customHeight="1" ht="25.5" r="63" spans="1:13" thickTop="1" x14ac:dyDescent="0.25">
      <c r="A63" s="30" t="s">
        <v>33</v>
      </c>
      <c r="B63" s="33" t="s">
        <v>65</v>
      </c>
      <c r="C63" s="34"/>
      <c r="D63" s="53">
        <v>2</v>
      </c>
      <c r="E63" s="55">
        <v>8</v>
      </c>
      <c r="F63" s="56">
        <v>1200</v>
      </c>
      <c r="G63" s="57"/>
      <c r="H63" s="47"/>
      <c r="I63" s="49" t="s">
        <v>17</v>
      </c>
      <c r="J63" s="51" t="s">
        <v>42</v>
      </c>
      <c r="K63" s="25" t="s">
        <v>15</v>
      </c>
    </row>
    <row customHeight="1" ht="79.5" r="64" spans="1:13" thickBot="1" x14ac:dyDescent="0.3">
      <c r="A64" s="31"/>
      <c r="B64" s="35"/>
      <c r="C64" s="36"/>
      <c r="D64" s="54"/>
      <c r="E64" s="54"/>
      <c r="F64" s="58"/>
      <c r="G64" s="59"/>
      <c r="H64" s="48"/>
      <c r="I64" s="50"/>
      <c r="J64" s="52"/>
      <c r="K64" s="26"/>
      <c r="M64" s="12">
        <f>D63*F63</f>
        <v>2400</v>
      </c>
    </row>
    <row customHeight="1" ht="34.5" r="65" spans="1:14" thickBot="1" x14ac:dyDescent="0.3">
      <c r="A65" s="31"/>
      <c r="B65" s="35"/>
      <c r="C65" s="36"/>
      <c r="D65" s="27" t="s">
        <v>63</v>
      </c>
      <c r="E65" s="28"/>
      <c r="F65" s="28"/>
      <c r="G65" s="28"/>
      <c r="H65" s="28"/>
      <c r="I65" s="28"/>
      <c r="J65" s="28"/>
      <c r="K65" s="29"/>
    </row>
    <row customHeight="1" ht="42.75" r="66" spans="1:14" thickBot="1" x14ac:dyDescent="0.3">
      <c r="A66" s="32"/>
      <c r="B66" s="37"/>
      <c r="C66" s="38"/>
      <c r="D66" s="27" t="s">
        <v>64</v>
      </c>
      <c r="E66" s="28"/>
      <c r="F66" s="28"/>
      <c r="G66" s="28"/>
      <c r="H66" s="28"/>
      <c r="I66" s="28"/>
      <c r="J66" s="28"/>
      <c r="K66" s="29"/>
    </row>
    <row customHeight="1" ht="25.5" r="67" spans="1:14" thickTop="1" x14ac:dyDescent="0.25">
      <c r="A67" s="30" t="s">
        <v>34</v>
      </c>
      <c r="B67" s="33" t="s">
        <v>19</v>
      </c>
      <c r="C67" s="34"/>
      <c r="D67" s="39">
        <v>1</v>
      </c>
      <c r="E67" s="41">
        <v>16</v>
      </c>
      <c r="F67" s="43">
        <v>3900</v>
      </c>
      <c r="G67" s="44"/>
      <c r="H67" s="47"/>
      <c r="I67" s="49" t="s">
        <v>17</v>
      </c>
      <c r="J67" s="51" t="s">
        <v>42</v>
      </c>
      <c r="K67" s="25" t="s">
        <v>15</v>
      </c>
    </row>
    <row customHeight="1" ht="79.5" r="68" spans="1:14" thickBot="1" x14ac:dyDescent="0.3">
      <c r="A68" s="31"/>
      <c r="B68" s="35"/>
      <c r="C68" s="36"/>
      <c r="D68" s="40"/>
      <c r="E68" s="42"/>
      <c r="F68" s="45"/>
      <c r="G68" s="46"/>
      <c r="H68" s="48"/>
      <c r="I68" s="50"/>
      <c r="J68" s="52"/>
      <c r="K68" s="26"/>
      <c r="M68" s="12">
        <f>D67*F67</f>
        <v>3900</v>
      </c>
    </row>
    <row customHeight="1" ht="34.5" r="69" spans="1:14" thickBot="1" x14ac:dyDescent="0.3">
      <c r="A69" s="31"/>
      <c r="B69" s="35"/>
      <c r="C69" s="36"/>
      <c r="D69" s="27" t="s">
        <v>78</v>
      </c>
      <c r="E69" s="28"/>
      <c r="F69" s="28"/>
      <c r="G69" s="28"/>
      <c r="H69" s="28"/>
      <c r="I69" s="28"/>
      <c r="J69" s="28"/>
      <c r="K69" s="29"/>
    </row>
    <row customHeight="1" ht="33" r="70" spans="1:14" thickBot="1" x14ac:dyDescent="0.3">
      <c r="A70" s="32"/>
      <c r="B70" s="37"/>
      <c r="C70" s="38"/>
      <c r="D70" s="27" t="s">
        <v>79</v>
      </c>
      <c r="E70" s="28"/>
      <c r="F70" s="28"/>
      <c r="G70" s="28"/>
      <c r="H70" s="28"/>
      <c r="I70" s="28"/>
      <c r="J70" s="28"/>
      <c r="K70" s="29"/>
    </row>
    <row ht="15.75" r="71" spans="1:14" thickTop="1" x14ac:dyDescent="0.25">
      <c r="C71" s="22"/>
      <c r="D71" s="5"/>
      <c r="E71" s="22"/>
      <c r="F71" s="22"/>
      <c r="G71" s="22"/>
      <c r="H71" s="23"/>
      <c r="I71" s="5"/>
      <c r="J71" s="22"/>
      <c r="K71" s="22"/>
      <c r="L71" s="22"/>
      <c r="M71" s="24"/>
      <c r="N71" s="22"/>
    </row>
    <row r="72" spans="1:14" x14ac:dyDescent="0.25">
      <c r="C72" s="22"/>
      <c r="D72" s="5"/>
      <c r="E72" s="22"/>
      <c r="F72" s="22"/>
      <c r="G72" s="22"/>
      <c r="H72" s="23"/>
      <c r="I72" s="5"/>
      <c r="J72" s="22"/>
      <c r="K72" s="22"/>
      <c r="L72" s="22"/>
      <c r="M72" s="24" t="e">
        <f>SUM(M1:M71)</f>
        <v>#VALUE!</v>
      </c>
      <c r="N72" s="22"/>
    </row>
    <row r="73" spans="1:14" x14ac:dyDescent="0.25">
      <c r="C73" s="22"/>
      <c r="D73" s="5"/>
      <c r="E73" s="22"/>
      <c r="F73" s="22"/>
      <c r="G73" s="22"/>
      <c r="H73" s="23"/>
      <c r="I73" s="5"/>
      <c r="J73" s="22"/>
      <c r="K73" s="22"/>
      <c r="L73" s="22"/>
      <c r="M73" s="24"/>
      <c r="N73" s="22"/>
    </row>
  </sheetData>
  <mergeCells count="185">
    <mergeCell ref="A2:A6"/>
    <mergeCell ref="B2:C6"/>
    <mergeCell ref="D2:D6"/>
    <mergeCell ref="F2:G2"/>
    <mergeCell ref="J2:J6"/>
    <mergeCell ref="K2:K6"/>
    <mergeCell ref="F3:G3"/>
    <mergeCell ref="F4:G4"/>
    <mergeCell ref="F5:G5"/>
    <mergeCell ref="F6:G6"/>
    <mergeCell ref="A19:A22"/>
    <mergeCell ref="B19:C22"/>
    <mergeCell ref="D19:D20"/>
    <mergeCell ref="E19:E20"/>
    <mergeCell ref="F19:G20"/>
    <mergeCell ref="H19:H20"/>
    <mergeCell ref="J7:J8"/>
    <mergeCell ref="K7:K8"/>
    <mergeCell ref="D9:K9"/>
    <mergeCell ref="D10:K10"/>
    <mergeCell ref="A15:A18"/>
    <mergeCell ref="B15:C18"/>
    <mergeCell ref="D15:D16"/>
    <mergeCell ref="E15:E16"/>
    <mergeCell ref="F15:G16"/>
    <mergeCell ref="H15:H16"/>
    <mergeCell ref="A7:A10"/>
    <mergeCell ref="B7:C10"/>
    <mergeCell ref="D7:D8"/>
    <mergeCell ref="E7:E8"/>
    <mergeCell ref="F7:G8"/>
    <mergeCell ref="H7:H8"/>
    <mergeCell ref="K15:K16"/>
    <mergeCell ref="D17:K17"/>
    <mergeCell ref="F47:G48"/>
    <mergeCell ref="H47:H48"/>
    <mergeCell ref="I47:I48"/>
    <mergeCell ref="J47:J48"/>
    <mergeCell ref="D46:K46"/>
    <mergeCell ref="D43:D44"/>
    <mergeCell ref="E43:E44"/>
    <mergeCell ref="F43:G44"/>
    <mergeCell ref="H43:H44"/>
    <mergeCell ref="I43:I44"/>
    <mergeCell ref="J43:J44"/>
    <mergeCell ref="K43:K44"/>
    <mergeCell ref="D45:K45"/>
    <mergeCell ref="K47:K48"/>
    <mergeCell ref="A43:A46"/>
    <mergeCell ref="B43:C46"/>
    <mergeCell ref="H35:H36"/>
    <mergeCell ref="J35:J36"/>
    <mergeCell ref="K35:K36"/>
    <mergeCell ref="D62:K62"/>
    <mergeCell ref="D54:K54"/>
    <mergeCell ref="D66:K66"/>
    <mergeCell ref="D58:K58"/>
    <mergeCell ref="A55:A58"/>
    <mergeCell ref="B55:C58"/>
    <mergeCell ref="D55:D56"/>
    <mergeCell ref="E55:E56"/>
    <mergeCell ref="F55:G56"/>
    <mergeCell ref="H55:H56"/>
    <mergeCell ref="J55:J56"/>
    <mergeCell ref="K55:K56"/>
    <mergeCell ref="D50:K50"/>
    <mergeCell ref="A47:A50"/>
    <mergeCell ref="B47:C50"/>
    <mergeCell ref="D47:D48"/>
    <mergeCell ref="E47:E48"/>
    <mergeCell ref="A35:A38"/>
    <mergeCell ref="B35:C38"/>
    <mergeCell ref="F35:G36"/>
    <mergeCell ref="D37:K37"/>
    <mergeCell ref="D38:K38"/>
    <mergeCell ref="D41:K41"/>
    <mergeCell ref="D42:K42"/>
    <mergeCell ref="I35:I36"/>
    <mergeCell ref="J39:J40"/>
    <mergeCell ref="K39:K40"/>
    <mergeCell ref="F27:G28"/>
    <mergeCell ref="H27:H28"/>
    <mergeCell ref="J27:J28"/>
    <mergeCell ref="K27:K28"/>
    <mergeCell ref="D29:K29"/>
    <mergeCell ref="D30:K30"/>
    <mergeCell ref="I27:I28"/>
    <mergeCell ref="K31:K32"/>
    <mergeCell ref="D34:K34"/>
    <mergeCell ref="D35:D36"/>
    <mergeCell ref="E35:E36"/>
    <mergeCell ref="A11:A14"/>
    <mergeCell ref="B11:C14"/>
    <mergeCell ref="D11:D12"/>
    <mergeCell ref="E11:E12"/>
    <mergeCell ref="F11:G12"/>
    <mergeCell ref="H11:H12"/>
    <mergeCell ref="J11:J12"/>
    <mergeCell ref="K11:K12"/>
    <mergeCell ref="D13:K13"/>
    <mergeCell ref="D14:K14"/>
    <mergeCell ref="I11:I12"/>
    <mergeCell ref="F31:G32"/>
    <mergeCell ref="H31:H32"/>
    <mergeCell ref="J31:J32"/>
    <mergeCell ref="D33:K33"/>
    <mergeCell ref="B31:C34"/>
    <mergeCell ref="I31:I32"/>
    <mergeCell ref="I23:I24"/>
    <mergeCell ref="I19:I20"/>
    <mergeCell ref="I15:I16"/>
    <mergeCell ref="D18:K18"/>
    <mergeCell ref="J19:J20"/>
    <mergeCell ref="K19:K20"/>
    <mergeCell ref="D21:K21"/>
    <mergeCell ref="D22:K22"/>
    <mergeCell ref="J23:J24"/>
    <mergeCell ref="K23:K24"/>
    <mergeCell ref="I7:I8"/>
    <mergeCell ref="A39:A42"/>
    <mergeCell ref="B39:C42"/>
    <mergeCell ref="D39:D40"/>
    <mergeCell ref="E39:E40"/>
    <mergeCell ref="F39:G40"/>
    <mergeCell ref="H39:H40"/>
    <mergeCell ref="I39:I40"/>
    <mergeCell ref="D25:K25"/>
    <mergeCell ref="D26:K26"/>
    <mergeCell ref="A27:A30"/>
    <mergeCell ref="B27:C30"/>
    <mergeCell ref="D27:D28"/>
    <mergeCell ref="E27:E28"/>
    <mergeCell ref="A23:A26"/>
    <mergeCell ref="B23:C26"/>
    <mergeCell ref="D23:D24"/>
    <mergeCell ref="E23:E24"/>
    <mergeCell ref="F23:G24"/>
    <mergeCell ref="H23:H24"/>
    <mergeCell ref="J15:J16"/>
    <mergeCell ref="A31:A34"/>
    <mergeCell ref="D31:D32"/>
    <mergeCell ref="E31:E32"/>
    <mergeCell ref="D49:K49"/>
    <mergeCell ref="A51:A54"/>
    <mergeCell ref="B51:C54"/>
    <mergeCell ref="D51:D52"/>
    <mergeCell ref="E51:E52"/>
    <mergeCell ref="F51:G52"/>
    <mergeCell ref="H51:H52"/>
    <mergeCell ref="I51:I52"/>
    <mergeCell ref="J51:J52"/>
    <mergeCell ref="K51:K52"/>
    <mergeCell ref="D53:K53"/>
    <mergeCell ref="D57:K57"/>
    <mergeCell ref="A59:A62"/>
    <mergeCell ref="B59:C62"/>
    <mergeCell ref="D59:D60"/>
    <mergeCell ref="E59:E60"/>
    <mergeCell ref="F59:G60"/>
    <mergeCell ref="H59:H60"/>
    <mergeCell ref="I59:I60"/>
    <mergeCell ref="J59:J60"/>
    <mergeCell ref="K59:K60"/>
    <mergeCell ref="D61:K61"/>
    <mergeCell ref="K63:K64"/>
    <mergeCell ref="D65:K65"/>
    <mergeCell ref="A67:A70"/>
    <mergeCell ref="B67:C70"/>
    <mergeCell ref="D67:D68"/>
    <mergeCell ref="E67:E68"/>
    <mergeCell ref="F67:G68"/>
    <mergeCell ref="H67:H68"/>
    <mergeCell ref="I67:I68"/>
    <mergeCell ref="K67:K68"/>
    <mergeCell ref="D69:K69"/>
    <mergeCell ref="D70:K70"/>
    <mergeCell ref="J67:J68"/>
    <mergeCell ref="A63:A66"/>
    <mergeCell ref="B63:C66"/>
    <mergeCell ref="D63:D64"/>
    <mergeCell ref="E63:E64"/>
    <mergeCell ref="F63:G64"/>
    <mergeCell ref="H63:H64"/>
    <mergeCell ref="I63:I64"/>
    <mergeCell ref="J63:J64"/>
  </mergeCells>
  <pageMargins bottom="0.74803149606299213" footer="0.31496062992125984" header="0.31496062992125984" left="0.23622047244094491" right="0.23622047244094491" top="0.74803149606299213"/>
  <pageSetup fitToHeight="3" orientation="portrait" paperSize="9" r:id="rId1" scale="47"/>
  <rowBreaks count="1" manualBreakCount="1">
    <brk id="62" man="1" max="10"/>
  </rowBreaks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D6DD624BB411459CFB96EA6EBDAE69" ma:contentTypeVersion="5" ma:contentTypeDescription="Vytvoří nový dokument" ma:contentTypeScope="" ma:versionID="90fea9ef3b6f85148300a4bc62e22629">
  <xsd:schema xmlns:xsd="http://www.w3.org/2001/XMLSchema" xmlns:xs="http://www.w3.org/2001/XMLSchema" xmlns:p="http://schemas.microsoft.com/office/2006/metadata/properties" xmlns:ns2="655801fb-923c-4853-aff4-a23ff2ccff20" targetNamespace="http://schemas.microsoft.com/office/2006/metadata/properties" ma:root="true" ma:fieldsID="43e56354aae0da464fba88679e172c38" ns2:_="">
    <xsd:import namespace="655801fb-923c-4853-aff4-a23ff2ccff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801fb-923c-4853-aff4-a23ff2ccff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CD5484-3049-4802-84F9-95029C7ABA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E8623A-2401-4543-9C88-5A9C918EA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5801fb-923c-4853-aff4-a23ff2ccff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9C646D-6A1B-4EAB-B514-7B5FC241E90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655801fb-923c-4853-aff4-a23ff2ccff2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výzva III</vt:lpstr>
      <vt:lpstr>'výzva III'!Oblast_tisku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2018-09-17T13:19:20Z</dcterms:created>
  <cp:lastPrinted>2019-05-27T10:17:52Z</cp:lastPrinted>
  <dcterms:modified xsi:type="dcterms:W3CDTF">2019-05-27T10:18:29Z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0x010100C4D6DD624BB411459CFB96EA6EBDAE69</vt:lpwstr>
  </property>
</Properties>
</file>