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5976" windowWidth="23040" xWindow="168" yWindow="7692"/>
  </bookViews>
  <sheets>
    <sheet name="Nabídková cena" r:id="rId1" sheetId="6"/>
  </sheets>
  <definedNames>
    <definedName localSheetId="0" name="_xlnm.Print_Area">'Nabídková cena'!$A$1:$F$20</definedName>
  </definedNames>
  <calcPr calcId="145621"/>
</workbook>
</file>

<file path=xl/calcChain.xml><?xml version="1.0" encoding="utf-8"?>
<calcChain xmlns="http://schemas.openxmlformats.org/spreadsheetml/2006/main">
  <c i="6" l="1" r="B18"/>
  <c i="6" r="D13"/>
  <c i="6" r="E13"/>
  <c i="6" r="F13" s="1"/>
  <c i="6" r="D14"/>
  <c i="6" r="E14" s="1"/>
  <c i="6" r="F14" s="1"/>
  <c i="6" r="D15"/>
  <c i="6" r="E15" s="1"/>
  <c i="6" r="F15" s="1"/>
  <c i="6" l="1" r="D6"/>
  <c i="6" r="D5"/>
  <c i="6" l="1" r="E6"/>
  <c i="6" r="F6" s="1"/>
  <c i="6" r="E5"/>
  <c i="6" r="F5" s="1"/>
  <c i="6" l="1" r="D7"/>
  <c i="6" r="E7" s="1"/>
  <c i="6" r="F7" s="1"/>
  <c i="6" r="D8"/>
  <c i="6" r="E8" s="1"/>
  <c i="6" r="F8" s="1"/>
  <c i="6" r="D9"/>
  <c i="6" r="E9" s="1"/>
  <c i="6" r="F9" s="1"/>
  <c i="6" l="1" r="D10"/>
  <c i="6" l="1" r="D11"/>
  <c i="6" r="E11" s="1"/>
  <c i="6" r="F11" s="1"/>
  <c i="6" r="E10"/>
  <c i="6" r="F10" s="1"/>
  <c i="6" l="1" r="D12"/>
  <c i="6" l="1" r="E12"/>
  <c i="6" r="F12" s="1"/>
  <c i="6" r="F16" s="1"/>
  <c i="6" r="B19" s="1"/>
  <c i="6" l="1" r="D16"/>
  <c i="6" r="E16" s="1"/>
</calcChain>
</file>

<file path=xl/sharedStrings.xml><?xml version="1.0" encoding="utf-8"?>
<sst xmlns="http://schemas.openxmlformats.org/spreadsheetml/2006/main" count="25" uniqueCount="25">
  <si>
    <t>DPH</t>
  </si>
  <si>
    <t>Celkem bez DPH</t>
  </si>
  <si>
    <t>Celkem s DPH</t>
  </si>
  <si>
    <t>Maximální počet osobohodin</t>
  </si>
  <si>
    <t>Celkem</t>
  </si>
  <si>
    <r>
      <t>Název poptávaného kurzu</t>
    </r>
    <r>
      <rPr>
        <sz val="10"/>
        <color theme="1"/>
        <rFont val="Tahoma"/>
        <family val="2"/>
        <charset val="238"/>
      </rPr>
      <t xml:space="preserve">                                          (podrobná specifikace kurzů viz Přílohy č. 1,2 a3)</t>
    </r>
  </si>
  <si>
    <t>Příloha č. 7 - Struktura nabídkové ceny</t>
  </si>
  <si>
    <t>Maximální počet osobo/hodin zakázky</t>
  </si>
  <si>
    <t xml:space="preserve">Měkké a manažerské dovednosti </t>
  </si>
  <si>
    <t xml:space="preserve"> </t>
  </si>
  <si>
    <t>Řízení a vedení</t>
  </si>
  <si>
    <t>Konkrétní systémy řízení v rámci specifické oblasti</t>
  </si>
  <si>
    <t>Projektové řízení</t>
  </si>
  <si>
    <t>Sebeřízení, sebehodnocení, sebevzdělávání a motivace</t>
  </si>
  <si>
    <t>Time management a syndrom vyhoření</t>
  </si>
  <si>
    <t xml:space="preserve">Stress a Life Management </t>
  </si>
  <si>
    <t>Komunikace, včetně firemní</t>
  </si>
  <si>
    <t>Obchod - přímý prodej včetně prodeje po telefonu</t>
  </si>
  <si>
    <t>Marketingový mix a On-line marketing</t>
  </si>
  <si>
    <t>Štíhlá výroba, včetně jejich nástrojů</t>
  </si>
  <si>
    <t>Strategické myšlení, plánování, rozhodování a řízení</t>
  </si>
  <si>
    <t>Jednotková cena za 1 osobo hodinu včetně</t>
  </si>
  <si>
    <t>Maximální jednotková cena za osobo/hodinu včetně DPH</t>
  </si>
  <si>
    <t>Maximální nabídková cena zakázky včetně DPH</t>
  </si>
  <si>
    <t>Nabídková cena zakázky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</si>
</sst>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.0\ &quot;Kč&quot;_-;\-* #,##0.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EAA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27">
    <xf borderId="0" fillId="0" fontId="0" numFmtId="0" xfId="0"/>
    <xf applyAlignment="1" applyBorder="1" applyFill="1" applyFont="1" borderId="2" fillId="2" fontId="2" numFmtId="0" xfId="0">
      <alignment vertical="center" wrapText="1"/>
    </xf>
    <xf applyAlignment="1" applyBorder="1" applyFill="1" applyFont="1" borderId="2" fillId="5" fontId="2" numFmtId="44" xfId="1">
      <alignment horizontal="center" vertical="center" wrapText="1"/>
    </xf>
    <xf applyFont="1" borderId="0" fillId="0" fontId="3" numFmtId="0" xfId="0"/>
    <xf applyAlignment="1" applyBorder="1" applyFill="1" applyFont="1" borderId="4" fillId="2" fontId="2" numFmtId="0" xfId="0">
      <alignment vertical="center" wrapText="1"/>
    </xf>
    <xf applyAlignment="1" applyBorder="1" applyFill="1" applyFont="1" borderId="3" fillId="4" fontId="2" numFmtId="0" xfId="0">
      <alignment vertical="center" wrapText="1"/>
    </xf>
    <xf applyAlignment="1" applyBorder="1" applyFill="1" applyFont="1" applyNumberFormat="1" borderId="3" fillId="6" fontId="2" numFmtId="44" xfId="0">
      <alignment vertical="center" wrapText="1"/>
    </xf>
    <xf applyAlignment="1" applyBorder="1" applyFill="1" applyFont="1" borderId="0" fillId="3" fontId="2" numFmtId="0" xfId="0">
      <alignment vertical="center" wrapText="1"/>
    </xf>
    <xf applyBorder="1" applyFont="1" borderId="0" fillId="0" fontId="3" numFmtId="0" xfId="0"/>
    <xf applyAlignment="1" applyBorder="1" applyFill="1" applyFont="1" borderId="5" fillId="2" fontId="2" numFmtId="0" xfId="0">
      <alignment horizontal="center" vertical="center" wrapText="1"/>
    </xf>
    <xf applyAlignment="1" applyBorder="1" applyFill="1" applyFont="1" borderId="6" fillId="2" fontId="2" numFmtId="0" xfId="0">
      <alignment horizontal="center" vertical="center" wrapText="1"/>
    </xf>
    <xf applyAlignment="1" applyBorder="1" applyFill="1" applyFont="1" borderId="7" fillId="2" fontId="2" numFmtId="0" xfId="0">
      <alignment horizontal="center" vertical="center" wrapText="1"/>
    </xf>
    <xf applyFill="1" borderId="0" fillId="3" fontId="0" numFmtId="0" xfId="0"/>
    <xf applyAlignment="1" applyBorder="1" applyFill="1" applyFont="1" applyNumberFormat="1" borderId="1" fillId="7" fontId="2" numFmtId="164" xfId="1">
      <alignment horizontal="center" vertical="center" wrapText="1"/>
    </xf>
    <xf applyAlignment="1" applyBorder="1" applyFill="1" applyFont="1" applyNumberFormat="1" borderId="1" fillId="3" fontId="2" numFmtId="165" xfId="1">
      <alignment horizontal="center" vertical="center" wrapText="1"/>
    </xf>
    <xf applyAlignment="1" applyBorder="1" applyFill="1" applyFont="1" applyNumberFormat="1" borderId="3" fillId="5" fontId="2" numFmtId="3" xfId="0">
      <alignment horizontal="center" vertical="center" wrapText="1"/>
    </xf>
    <xf applyAlignment="1" applyBorder="1" applyFill="1" applyFont="1" borderId="4" fillId="2" fontId="2" numFmtId="0" xfId="0">
      <alignment horizontal="center" vertical="center" wrapText="1"/>
    </xf>
    <xf applyAlignment="1" applyBorder="1" applyFill="1" applyFont="1" applyNumberFormat="1" borderId="8" fillId="7" fontId="2" numFmtId="164" xfId="1">
      <alignment horizontal="center" vertical="center" wrapText="1"/>
    </xf>
    <xf applyAlignment="1" applyBorder="1" applyFill="1" applyFont="1" applyNumberFormat="1" borderId="9" fillId="7" fontId="2" numFmtId="164" xfId="1">
      <alignment horizontal="center" vertical="center" wrapText="1"/>
    </xf>
    <xf applyAlignment="1" applyBorder="1" applyFont="1" borderId="1" fillId="0" fontId="6" numFmtId="0" xfId="0">
      <alignment horizontal="left" vertical="center" wrapText="1"/>
    </xf>
    <xf applyAlignment="1" applyBorder="1" applyFill="1" applyFont="1" applyNumberFormat="1" borderId="1" fillId="5" fontId="2" numFmtId="3" xfId="0">
      <alignment horizontal="center" vertical="center" wrapText="1"/>
    </xf>
    <xf applyAlignment="1" applyFont="1" borderId="0" fillId="0" fontId="4" numFmtId="0" xfId="0">
      <alignment horizontal="justify" vertical="center"/>
    </xf>
    <xf applyAlignment="1" applyFont="1" borderId="0" fillId="0" fontId="5" numFmtId="0" xfId="0"/>
    <xf applyAlignment="1" applyBorder="1" applyFont="1" borderId="0" fillId="0" fontId="4" numFmtId="0" xfId="0">
      <alignment horizontal="justify" vertical="center"/>
    </xf>
    <xf applyAlignment="1" applyBorder="1" applyFont="1" borderId="0" fillId="0" fontId="5" numFmtId="0" xfId="0"/>
    <xf applyAlignment="1" applyFill="1" applyFont="1" borderId="0" fillId="3" fontId="2" numFmtId="0" xfId="0">
      <alignment horizontal="justify" vertical="center" wrapText="1"/>
    </xf>
    <xf applyAlignment="1" applyFill="1" applyFont="1" borderId="0" fillId="3" fontId="3" numFmtId="0" xfId="0">
      <alignment wrapText="1"/>
    </xf>
  </cellXfs>
  <cellStyles count="2">
    <cellStyle builtinId="4" name="Měna" xfId="1"/>
    <cellStyle builtinId="0" name="Normální" xfId="0"/>
  </cellStyles>
  <dxfs count="0"/>
  <tableStyles count="0" defaultPivotStyle="PivotStyleLight16" defaultTableStyle="TableStyleMedium2"/>
  <colors>
    <mruColors>
      <color rgb="FFFFEAA7"/>
      <color rgb="FFCCE9AD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F21"/>
  <sheetViews>
    <sheetView tabSelected="1" view="pageBreakPreview" workbookViewId="0" zoomScale="90" zoomScaleNormal="100" zoomScaleSheetLayoutView="90">
      <selection activeCell="F9" sqref="F9"/>
    </sheetView>
  </sheetViews>
  <sheetFormatPr defaultRowHeight="14.4" x14ac:dyDescent="0.3"/>
  <cols>
    <col min="1" max="1" customWidth="true" width="40.21875" collapsed="false"/>
    <col min="2" max="2" customWidth="true" width="17.5546875" collapsed="false"/>
    <col min="3" max="3" customWidth="true" width="18.88671875" collapsed="false"/>
    <col min="4" max="6" customWidth="true" width="16.88671875" collapsed="false"/>
  </cols>
  <sheetData>
    <row customHeight="1" ht="30" r="1" spans="1:6" x14ac:dyDescent="0.3">
      <c r="A1" s="21" t="s">
        <v>6</v>
      </c>
      <c r="B1" s="22"/>
      <c r="C1" s="22"/>
      <c r="D1" s="22"/>
      <c r="E1" s="22"/>
      <c r="F1" s="22"/>
    </row>
    <row customFormat="1" customHeight="1" ht="6.75" r="2" s="12" spans="1:6" x14ac:dyDescent="0.25">
      <c r="A2" s="25" t="s">
        <v>9</v>
      </c>
      <c r="B2" s="26"/>
      <c r="C2" s="26"/>
      <c r="D2" s="26"/>
      <c r="E2" s="26"/>
      <c r="F2" s="26"/>
    </row>
    <row customHeight="1" ht="22.5" r="3" spans="1:6" thickBot="1" x14ac:dyDescent="0.35">
      <c r="A3" s="23" t="s">
        <v>8</v>
      </c>
      <c r="B3" s="24"/>
      <c r="C3" s="24"/>
      <c r="D3" s="24"/>
      <c r="E3" s="24"/>
      <c r="F3" s="24"/>
    </row>
    <row customHeight="1" ht="57" r="4" spans="1:6" x14ac:dyDescent="0.3">
      <c r="A4" s="9" t="s">
        <v>5</v>
      </c>
      <c r="B4" s="10" t="s">
        <v>3</v>
      </c>
      <c r="C4" s="10" t="s">
        <v>21</v>
      </c>
      <c r="D4" s="10" t="s">
        <v>1</v>
      </c>
      <c r="E4" s="10" t="s">
        <v>0</v>
      </c>
      <c r="F4" s="11" t="s">
        <v>2</v>
      </c>
    </row>
    <row customHeight="1" ht="45.75" r="5" spans="1:6" x14ac:dyDescent="0.3">
      <c r="A5" s="19" t="s">
        <v>10</v>
      </c>
      <c r="B5" s="20">
        <v>960</v>
      </c>
      <c r="C5" s="14"/>
      <c r="D5" s="13">
        <f>C5*B5</f>
        <v>0</v>
      </c>
      <c r="E5" s="13">
        <f>D5*0.21</f>
        <v>0</v>
      </c>
      <c r="F5" s="13">
        <f>E5+D5</f>
        <v>0</v>
      </c>
    </row>
    <row customHeight="1" ht="45.75" r="6" spans="1:6" x14ac:dyDescent="0.3">
      <c r="A6" s="19" t="s">
        <v>11</v>
      </c>
      <c r="B6" s="20">
        <v>672</v>
      </c>
      <c r="C6" s="14"/>
      <c r="D6" s="13">
        <f ref="D6:D12" si="0" t="shared">C6*B6</f>
        <v>0</v>
      </c>
      <c r="E6" s="13">
        <f>D6*0.21</f>
        <v>0</v>
      </c>
      <c r="F6" s="13">
        <f>E6+D6</f>
        <v>0</v>
      </c>
    </row>
    <row customHeight="1" ht="45.75" r="7" spans="1:6" x14ac:dyDescent="0.3">
      <c r="A7" s="19" t="s">
        <v>12</v>
      </c>
      <c r="B7" s="20">
        <v>1008</v>
      </c>
      <c r="C7" s="14"/>
      <c r="D7" s="13">
        <f si="0" t="shared"/>
        <v>0</v>
      </c>
      <c r="E7" s="13">
        <f>D7*0.21</f>
        <v>0</v>
      </c>
      <c r="F7" s="13">
        <f>E7+D7</f>
        <v>0</v>
      </c>
    </row>
    <row customHeight="1" ht="45.75" r="8" spans="1:6" x14ac:dyDescent="0.3">
      <c r="A8" s="19" t="s">
        <v>13</v>
      </c>
      <c r="B8" s="20">
        <v>960</v>
      </c>
      <c r="C8" s="14"/>
      <c r="D8" s="13">
        <f si="0" t="shared"/>
        <v>0</v>
      </c>
      <c r="E8" s="13">
        <f ref="E8:E12" si="1" t="shared">D8*0.21</f>
        <v>0</v>
      </c>
      <c r="F8" s="13">
        <f ref="F8:F12" si="2" t="shared">E8+D8</f>
        <v>0</v>
      </c>
    </row>
    <row customHeight="1" ht="45.75" r="9" spans="1:6" x14ac:dyDescent="0.3">
      <c r="A9" s="19" t="s">
        <v>14</v>
      </c>
      <c r="B9" s="20">
        <v>960</v>
      </c>
      <c r="C9" s="14"/>
      <c r="D9" s="13">
        <f si="0" t="shared"/>
        <v>0</v>
      </c>
      <c r="E9" s="13">
        <f si="1" t="shared"/>
        <v>0</v>
      </c>
      <c r="F9" s="13">
        <f si="2" t="shared"/>
        <v>0</v>
      </c>
    </row>
    <row customHeight="1" ht="45.75" r="10" spans="1:6" x14ac:dyDescent="0.3">
      <c r="A10" s="19" t="s">
        <v>15</v>
      </c>
      <c r="B10" s="20">
        <v>768</v>
      </c>
      <c r="C10" s="14"/>
      <c r="D10" s="13">
        <f si="0" t="shared"/>
        <v>0</v>
      </c>
      <c r="E10" s="13">
        <f si="1" t="shared"/>
        <v>0</v>
      </c>
      <c r="F10" s="13">
        <f si="2" t="shared"/>
        <v>0</v>
      </c>
    </row>
    <row customHeight="1" ht="45.75" r="11" spans="1:6" x14ac:dyDescent="0.3">
      <c r="A11" s="19" t="s">
        <v>16</v>
      </c>
      <c r="B11" s="20">
        <v>1152</v>
      </c>
      <c r="C11" s="14"/>
      <c r="D11" s="13">
        <f si="0" t="shared"/>
        <v>0</v>
      </c>
      <c r="E11" s="13">
        <f si="1" t="shared"/>
        <v>0</v>
      </c>
      <c r="F11" s="13">
        <f si="2" t="shared"/>
        <v>0</v>
      </c>
    </row>
    <row customHeight="1" ht="45.75" r="12" spans="1:6" x14ac:dyDescent="0.3">
      <c r="A12" s="19" t="s">
        <v>17</v>
      </c>
      <c r="B12" s="20">
        <v>1152</v>
      </c>
      <c r="C12" s="14"/>
      <c r="D12" s="13">
        <f si="0" t="shared"/>
        <v>0</v>
      </c>
      <c r="E12" s="13">
        <f si="1" t="shared"/>
        <v>0</v>
      </c>
      <c r="F12" s="13">
        <f si="2" t="shared"/>
        <v>0</v>
      </c>
    </row>
    <row customHeight="1" ht="45.75" r="13" spans="1:6" x14ac:dyDescent="0.3">
      <c r="A13" s="19" t="s">
        <v>18</v>
      </c>
      <c r="B13" s="20">
        <v>672</v>
      </c>
      <c r="C13" s="14"/>
      <c r="D13" s="13">
        <f ref="D13:D15" si="3" t="shared">C13*B13</f>
        <v>0</v>
      </c>
      <c r="E13" s="13">
        <f ref="E13:E15" si="4" t="shared">D13*0.21</f>
        <v>0</v>
      </c>
      <c r="F13" s="13">
        <f ref="F13:F15" si="5" t="shared">E13+D13</f>
        <v>0</v>
      </c>
    </row>
    <row customHeight="1" ht="45.75" r="14" spans="1:6" x14ac:dyDescent="0.3">
      <c r="A14" s="19" t="s">
        <v>19</v>
      </c>
      <c r="B14" s="20">
        <v>672</v>
      </c>
      <c r="C14" s="14"/>
      <c r="D14" s="13">
        <f si="3" t="shared"/>
        <v>0</v>
      </c>
      <c r="E14" s="13">
        <f si="4" t="shared"/>
        <v>0</v>
      </c>
      <c r="F14" s="13">
        <f si="5" t="shared"/>
        <v>0</v>
      </c>
    </row>
    <row customHeight="1" ht="45.75" r="15" spans="1:6" x14ac:dyDescent="0.3">
      <c r="A15" s="19" t="s">
        <v>20</v>
      </c>
      <c r="B15" s="20">
        <v>672</v>
      </c>
      <c r="C15" s="14"/>
      <c r="D15" s="13">
        <f si="3" t="shared"/>
        <v>0</v>
      </c>
      <c r="E15" s="13">
        <f si="4" t="shared"/>
        <v>0</v>
      </c>
      <c r="F15" s="13">
        <f si="5" t="shared"/>
        <v>0</v>
      </c>
    </row>
    <row customHeight="1" ht="45.75" r="16" spans="1:6" thickBot="1" x14ac:dyDescent="0.35">
      <c r="A16" s="4" t="s">
        <v>7</v>
      </c>
      <c r="B16" s="15">
        <v>9648</v>
      </c>
      <c r="C16" s="16" t="s">
        <v>4</v>
      </c>
      <c r="D16" s="17">
        <f>SUM(D5:D15)</f>
        <v>0</v>
      </c>
      <c r="E16" s="17">
        <f ref="E16" si="6" t="shared">D16*0.21</f>
        <v>0</v>
      </c>
      <c r="F16" s="18">
        <f>SUM(F5:F15)</f>
        <v>0</v>
      </c>
    </row>
    <row customHeight="1" ht="45.75" r="17" spans="1:6" thickBot="1" x14ac:dyDescent="0.35">
      <c r="A17" s="1" t="s">
        <v>22</v>
      </c>
      <c r="B17" s="2">
        <v>150</v>
      </c>
      <c r="C17" s="3"/>
      <c r="D17" s="3"/>
      <c r="E17" s="3"/>
      <c r="F17" s="3"/>
    </row>
    <row customHeight="1" ht="45.75" r="18" spans="1:6" thickBot="1" x14ac:dyDescent="0.35">
      <c r="A18" s="4" t="s">
        <v>23</v>
      </c>
      <c r="B18" s="2">
        <f>B16*B17</f>
        <v>1447200</v>
      </c>
      <c r="C18" s="3"/>
      <c r="D18" s="3"/>
      <c r="E18" s="3"/>
      <c r="F18" s="3"/>
    </row>
    <row customHeight="1" ht="45.75" r="19" spans="1:6" thickBot="1" x14ac:dyDescent="0.35">
      <c r="A19" s="5" t="s">
        <v>24</v>
      </c>
      <c r="B19" s="6">
        <f>F16</f>
        <v>0</v>
      </c>
      <c r="C19" s="3"/>
      <c r="D19" s="3"/>
      <c r="E19" s="3"/>
      <c r="F19" s="3"/>
    </row>
    <row customHeight="1" ht="15.75" r="20" spans="1:6" x14ac:dyDescent="0.3">
      <c r="A20" s="7"/>
      <c r="B20" s="8"/>
      <c r="C20" s="8"/>
      <c r="D20" s="8"/>
      <c r="E20" s="8"/>
      <c r="F20" s="8"/>
    </row>
    <row r="21" spans="1:6" x14ac:dyDescent="0.3">
      <c r="A21" s="3"/>
      <c r="B21" s="3"/>
      <c r="C21" s="3"/>
      <c r="D21" s="3"/>
      <c r="E21" s="3"/>
      <c r="F21" s="3"/>
    </row>
  </sheetData>
  <mergeCells count="3">
    <mergeCell ref="A1:F1"/>
    <mergeCell ref="A3:F3"/>
    <mergeCell ref="A2:F2"/>
  </mergeCells>
  <printOptions horizontalCentered="1"/>
  <pageMargins bottom="0.39370078740157483" footer="0.31496062992125984" header="0.31496062992125984" left="0.51181102362204722" right="0.51181102362204722" top="0.78740157480314965"/>
  <pageSetup horizontalDpi="300" orientation="portrait" paperSize="9" r:id="rId1" scale="72" verticalDpi="300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Nabídková cena</vt:lpstr>
      <vt:lpstr>'Nabídková cena'!Oblast_tisku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2017-03-14T10:04:52Z</dcterms:created>
  <cp:lastPrinted>2019-09-26T13:05:15Z</cp:lastPrinted>
  <dcterms:modified xsi:type="dcterms:W3CDTF">2019-10-15T13:32:26Z</dcterms:modified>
</cp:coreProperties>
</file>