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windowHeight="15600" windowWidth="19440" xWindow="-120" yWindow="-120"/>
  </bookViews>
  <sheets>
    <sheet name="List1" r:id="rId1" sheetId="1"/>
    <sheet name="List2" r:id="rId2" sheetId="2"/>
    <sheet name="List3" r:id="rId3" sheetId="3"/>
  </sheet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i="1" l="1" r="H21"/>
  <c i="1" r="H20"/>
  <c i="1" r="H18"/>
  <c i="1" r="H17"/>
  <c i="1" r="H16"/>
  <c i="1" r="H15"/>
  <c i="1" r="H14"/>
  <c i="1" r="H13"/>
  <c i="1" r="H12"/>
  <c i="1" r="H11"/>
  <c i="1" r="H10"/>
  <c i="1" r="H9"/>
  <c i="1" l="1" r="H25"/>
  <c i="1" r="H26" s="1"/>
</calcChain>
</file>

<file path=xl/sharedStrings.xml><?xml version="1.0" encoding="utf-8"?>
<sst xmlns="http://schemas.openxmlformats.org/spreadsheetml/2006/main" count="39" uniqueCount="39">
  <si>
    <t>Množství</t>
  </si>
  <si>
    <t>Cena/mj</t>
  </si>
  <si>
    <t>Celkem</t>
  </si>
  <si>
    <t>Záruka</t>
  </si>
  <si>
    <t>Modul pro sledování SPZ</t>
  </si>
  <si>
    <t>Rozšíření stávajícího záznamového zařízení o programový modul pro sledování automobilů - kompatibilní se stávajícím provozovaným MKDS</t>
  </si>
  <si>
    <t>Kamery pro čtení registračních značek, připojené do stávajícího záznamového zařízení. Technické parametry v TZ.</t>
  </si>
  <si>
    <t>Rozšíření podpory výrobce na nově připojené kamery stejné jako u stávajícího systému.</t>
  </si>
  <si>
    <t>Server - Archiver</t>
  </si>
  <si>
    <t xml:space="preserve"> Server dle zadání v poznámce </t>
  </si>
  <si>
    <t>Switche</t>
  </si>
  <si>
    <t>Optický switch kompatibilní se stávajícím systémem MKDS, komunikační protokol M-STP, 3x metalický port, 2x SFP port</t>
  </si>
  <si>
    <r>
      <t xml:space="preserve"> </t>
    </r>
    <r>
      <rPr>
        <sz val="9"/>
        <rFont val="Arial CE"/>
        <charset val="238"/>
      </rPr>
      <t>SPF modul SC/WDM 1000BASE/BX 20/2km SM/MM kompatibilní s optickým switchem, vstup kruhu</t>
    </r>
  </si>
  <si>
    <t>SPF modul SC/WDM 1000BASE/BX 20/2km SM/MM kompatibilní s optickým switchem, výstup kruhu</t>
  </si>
  <si>
    <t>prům. zdroj 230V/48VDC-120W</t>
  </si>
  <si>
    <t>Nastavení, naprogramování, zaškolení obsluhy</t>
  </si>
  <si>
    <t>Instalace</t>
  </si>
  <si>
    <t xml:space="preserve">(obsahuje práce projekční, montážní a programovací, náklady na vysokozdvižnou plošinu, instalaci nových kamer, </t>
  </si>
  <si>
    <t xml:space="preserve">Celkem bez DPH v Kč: </t>
  </si>
  <si>
    <t xml:space="preserve">Celkem s DPH v Kč: </t>
  </si>
  <si>
    <t>Server musí být osaditelný min. 12x 3,5-palcovými disky v libovolné kombinaci disků SAS, Near Line SAS, SATA i SSD zároveň – veškeré potřebné komponenty (řadič, diskové pozice, kabeláž, napájecí zdroje apod.) musí být již nyní osazeny tak, aby server bylo možné funkčně osadit plným počtem až. 12 HDD pouhým dodatečným vložením disků</t>
  </si>
  <si>
    <t>Procesor minimálně 6800 bodů dle www.cpubenchmark.net</t>
  </si>
  <si>
    <t>1CPU osazeno a jeden volný slot na dodatečnou instalaci dalšího CPU</t>
  </si>
  <si>
    <t>Diskový řadič s podporou RAID-1, RAID-5 zálohovaný pro vFLASH read Cache disky, vytvoření 3 RAID skupin, velikost cache min. 2GB, rychlost 12Gbit/s</t>
  </si>
  <si>
    <t>2 ks  hot-swap zdroje napájení dimenzované pro plné osazení serveru disky</t>
  </si>
  <si>
    <t>2 ks SSD disků o kapacitě min. 240GB pro instalaci operačního systému, vzájemné zálohování – synchronní zrcadlo (RAID 1), hot swap provedení</t>
  </si>
  <si>
    <t>Provedení: rack 19“, výška max. 2U, plnovýsuvné ližiny včetně ramena pro vedení kabeláže</t>
  </si>
  <si>
    <t>RAM 16 GB, DDR4-2666, ECC, pro možné budoucí použití zůstávají volné ještě min. 2 sloty při využití jednoho procesoru</t>
  </si>
  <si>
    <t>4 ks SATA disků o kapacitě minimálně 4TB, hot swap provedení</t>
  </si>
  <si>
    <t>Min. 2x LAN 10/100/1000 1000BASE-T</t>
  </si>
  <si>
    <t>Min. 2x 10Gbps SFP+ port</t>
  </si>
  <si>
    <t xml:space="preserve">osazení rozvaděče pro technologii kamerového bodu, dokumentaci, a veškerý pomocný a instalační materiál a kabeláž včetně optických patchcordů,  6 ks výložníků pro upevnění kamer a 2 ks plastových rozvaděčů) </t>
  </si>
  <si>
    <t xml:space="preserve"> Položkový rozpočet: Rozšíření MKDS Žďár nad Sázavou</t>
  </si>
  <si>
    <t>Ve …......................dne …...... 2019</t>
  </si>
  <si>
    <t>Zpracoval : …...........................</t>
  </si>
  <si>
    <t>Záruka 60 měsíců NBD onsite</t>
  </si>
  <si>
    <t>Položka</t>
  </si>
  <si>
    <t>Uchazeč:</t>
  </si>
  <si>
    <t>IČO: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</si>
</sst>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numFmts>
  <fonts count="18" x14ac:knownFonts="1">
    <font>
      <sz val="11"/>
      <color theme="1"/>
      <name val="Calibri"/>
      <family val="2"/>
      <charset val="238"/>
      <scheme val="minor"/>
    </font>
    <font>
      <sz val="11"/>
      <color theme="1"/>
      <name val="Calibri"/>
      <family val="2"/>
      <charset val="238"/>
      <scheme val="minor"/>
    </font>
    <font>
      <b/>
      <sz val="10"/>
      <color rgb="FFEF9500"/>
      <name val="Arial CE"/>
      <charset val="238"/>
    </font>
    <font>
      <b/>
      <sz val="10"/>
      <color rgb="FFFFFFFF"/>
      <name val="Arial CE"/>
      <charset val="238"/>
    </font>
    <font>
      <b/>
      <sz val="9"/>
      <name val="Arial CE"/>
      <charset val="238"/>
    </font>
    <font>
      <b/>
      <sz val="9"/>
      <color rgb="FFEF9500"/>
      <name val="Arial CE"/>
      <charset val="238"/>
    </font>
    <font>
      <sz val="9"/>
      <name val="Arial CE"/>
      <family val="2"/>
      <charset val="238"/>
    </font>
    <font>
      <sz val="9"/>
      <name val="Arial CE"/>
      <charset val="238"/>
    </font>
    <font>
      <u/>
      <sz val="10"/>
      <color theme="10"/>
      <name val="Arial CE"/>
      <family val="2"/>
      <charset val="238"/>
    </font>
    <font>
      <sz val="10"/>
      <name val="Times New Roman"/>
      <family val="1"/>
      <charset val="238"/>
    </font>
    <font>
      <b/>
      <sz val="9"/>
      <name val="Arial CE"/>
      <family val="2"/>
      <charset val="238"/>
    </font>
    <font>
      <b/>
      <sz val="9"/>
      <color rgb="FFFFFFFF"/>
      <name val="Arial CE"/>
      <family val="2"/>
      <charset val="238"/>
    </font>
    <font>
      <b/>
      <sz val="10"/>
      <name val="Arial CE"/>
      <charset val="238"/>
    </font>
    <font>
      <b/>
      <sz val="14"/>
      <color rgb="FFFFFFFF"/>
      <name val="Arial CE"/>
      <charset val="238"/>
    </font>
    <font>
      <sz val="11"/>
      <name val="Calibri"/>
      <family val="2"/>
      <charset val="238"/>
    </font>
    <font>
      <sz val="10"/>
      <name val="Arial CE"/>
      <family val="2"/>
      <charset val="238"/>
    </font>
    <font>
      <b/>
      <sz val="11"/>
      <color theme="1"/>
      <name val="Calibri"/>
      <family val="2"/>
      <charset val="238"/>
      <scheme val="minor"/>
    </font>
    <font>
      <b/>
      <sz val="16"/>
      <name val="Arial CE"/>
      <charset val="238"/>
    </font>
  </fonts>
  <fills count="5">
    <fill>
      <patternFill patternType="none"/>
    </fill>
    <fill>
      <patternFill patternType="gray125"/>
    </fill>
    <fill>
      <patternFill patternType="solid">
        <fgColor rgb="FFEF9500"/>
        <bgColor indexed="64"/>
      </patternFill>
    </fill>
    <fill>
      <patternFill patternType="solid">
        <fgColor rgb="FFC0C0C0"/>
        <bgColor indexed="64"/>
      </patternFill>
    </fill>
    <fill>
      <patternFill patternType="solid">
        <fgColor theme="6" tint="0.39997558519241921"/>
        <bgColor indexed="64"/>
      </patternFill>
    </fill>
  </fills>
  <borders count="13">
    <border>
      <left/>
      <right/>
      <top/>
      <bottom/>
      <diagonal/>
    </border>
    <border>
      <left/>
      <right/>
      <top/>
      <bottom style="thin">
        <color rgb="FFA4A5A4"/>
      </bottom>
      <diagonal/>
    </border>
    <border>
      <left/>
      <right/>
      <top/>
      <bottom style="thin">
        <color rgb="FFF2F2F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rgb="FFF2F2F2"/>
      </bottom>
      <diagonal/>
    </border>
    <border>
      <left/>
      <right style="medium">
        <color indexed="64"/>
      </right>
      <top/>
      <bottom style="thin">
        <color rgb="FFF2F2F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borderId="0" fillId="0" fontId="0" numFmtId="0"/>
    <xf applyAlignment="0" applyBorder="0" applyFill="0" applyNumberFormat="0" applyProtection="0" borderId="0" fillId="0" fontId="8" numFmtId="0"/>
  </cellStyleXfs>
  <cellXfs count="60">
    <xf borderId="0" fillId="0" fontId="0" numFmtId="0" xfId="0"/>
    <xf applyBorder="1" borderId="1" fillId="0" fontId="0" numFmtId="0" xfId="0"/>
    <xf applyAlignment="1" applyBorder="1" applyFill="1" applyFont="1" applyNumberFormat="1" borderId="0" fillId="3" fontId="4" numFmtId="49" xfId="0">
      <alignment horizontal="left"/>
    </xf>
    <xf applyAlignment="1" applyBorder="1" applyFill="1" applyFont="1" applyNumberFormat="1" borderId="0" fillId="3" fontId="4" numFmtId="49" xfId="0">
      <alignment horizontal="right"/>
    </xf>
    <xf applyAlignment="1" applyBorder="1" applyFill="1" applyFont="1" applyNumberFormat="1" borderId="0" fillId="3" fontId="5" numFmtId="49" xfId="0">
      <alignment horizontal="right"/>
    </xf>
    <xf applyAlignment="1" applyBorder="1" applyFont="1" borderId="0" fillId="0" fontId="0" numFmtId="0" xfId="0">
      <alignment horizontal="left"/>
    </xf>
    <xf applyAlignment="1" applyBorder="1" applyFont="1" borderId="0" fillId="0" fontId="0" numFmtId="0" xfId="0">
      <alignment horizontal="right"/>
    </xf>
    <xf applyAlignment="1" applyBorder="1" applyFill="1" applyFont="1" borderId="0" fillId="0" fontId="9" numFmtId="0" xfId="0">
      <alignment horizontal="left" vertical="center" wrapText="1"/>
    </xf>
    <xf applyAlignment="1" applyBorder="1" borderId="2" fillId="0" fontId="0" numFmtId="0" xfId="0">
      <alignment horizontal="left"/>
    </xf>
    <xf applyAlignment="1" applyBorder="1" borderId="2" fillId="0" fontId="0" numFmtId="0" xfId="0">
      <alignment horizontal="right"/>
    </xf>
    <xf applyAlignment="1" applyBorder="1" applyFont="1" borderId="2" fillId="0" fontId="6" numFmtId="0" xfId="0">
      <alignment horizontal="right"/>
    </xf>
    <xf applyAlignment="1" applyBorder="1" applyFont="1" borderId="2" fillId="0" fontId="10" numFmtId="0" xfId="0">
      <alignment horizontal="right"/>
    </xf>
    <xf applyAlignment="1" applyBorder="1" applyFill="1" applyFont="1" applyNumberFormat="1" borderId="2" fillId="2" fontId="11" numFmtId="164" xfId="0">
      <alignment horizontal="right"/>
    </xf>
    <xf applyFont="1" borderId="0" fillId="0" fontId="0" numFmtId="0" xfId="0"/>
    <xf applyAlignment="1" applyFont="1" borderId="0" fillId="0" fontId="14" numFmtId="0" xfId="0">
      <alignment vertical="center"/>
    </xf>
    <xf applyAlignment="1" applyFont="1" borderId="0" fillId="0" fontId="15" numFmtId="0" xfId="1">
      <alignment horizontal="left" vertical="center"/>
    </xf>
    <xf applyFont="1" borderId="0" fillId="0" fontId="1" numFmtId="0" xfId="0"/>
    <xf applyAlignment="1" applyBorder="1" applyFill="1" applyFont="1" borderId="0" fillId="0" fontId="9" numFmtId="0" xfId="0">
      <alignment horizontal="center" vertical="center" wrapText="1"/>
    </xf>
    <xf applyAlignment="1" applyBorder="1" applyFont="1" borderId="0" fillId="0" fontId="6" numFmtId="0" xfId="0">
      <alignment horizontal="center"/>
    </xf>
    <xf applyAlignment="1" applyBorder="1" applyFont="1" applyNumberFormat="1" borderId="0" fillId="0" fontId="6" numFmtId="4" xfId="0">
      <alignment horizontal="center"/>
    </xf>
    <xf applyAlignment="1" applyBorder="1" applyFill="1" applyFont="1" applyNumberFormat="1" borderId="0" fillId="3" fontId="4" numFmtId="49" xfId="0">
      <alignment horizontal="center"/>
    </xf>
    <xf applyAlignment="1" applyBorder="1" applyFont="1" borderId="0" fillId="0" fontId="16" numFmtId="0" xfId="0">
      <alignment horizontal="left"/>
    </xf>
    <xf applyAlignment="1" applyBorder="1" applyFont="1" borderId="0" fillId="0" fontId="16" numFmtId="0" xfId="0">
      <alignment horizontal="right"/>
    </xf>
    <xf applyBorder="1" applyFont="1" borderId="0" fillId="0" fontId="2" numFmtId="0" xfId="0"/>
    <xf applyBorder="1" borderId="0" fillId="0" fontId="0" numFmtId="0" xfId="0"/>
    <xf applyBorder="1" applyFill="1" applyFont="1" borderId="3" fillId="2" fontId="3" numFmtId="0" xfId="0"/>
    <xf applyBorder="1" applyFill="1" applyFont="1" borderId="4" fillId="2" fontId="3" numFmtId="0" xfId="0"/>
    <xf applyAlignment="1" applyBorder="1" applyFill="1" applyFont="1" borderId="4" fillId="2" fontId="3" numFmtId="0" xfId="0">
      <alignment horizontal="right"/>
    </xf>
    <xf applyAlignment="1" applyBorder="1" applyFill="1" applyFont="1" borderId="5" fillId="2" fontId="3" numFmtId="0" xfId="0">
      <alignment horizontal="right"/>
    </xf>
    <xf applyAlignment="1" applyBorder="1" applyFill="1" applyFont="1" applyNumberFormat="1" borderId="6" fillId="3" fontId="4" numFmtId="49" xfId="0">
      <alignment horizontal="left"/>
    </xf>
    <xf applyAlignment="1" applyBorder="1" applyFill="1" applyFont="1" applyNumberFormat="1" borderId="7" fillId="3" fontId="4" numFmtId="49" xfId="0">
      <alignment horizontal="right"/>
    </xf>
    <xf applyAlignment="1" applyBorder="1" applyFont="1" applyNumberFormat="1" borderId="6" fillId="0" fontId="4" numFmtId="49" xfId="0">
      <alignment horizontal="left"/>
    </xf>
    <xf applyAlignment="1" applyBorder="1" applyFont="1" borderId="7" fillId="0" fontId="0" numFmtId="0" xfId="0">
      <alignment horizontal="center"/>
    </xf>
    <xf applyAlignment="1" applyBorder="1" applyFont="1" applyNumberFormat="1" borderId="6" fillId="0" fontId="7" numFmtId="49" xfId="0">
      <alignment horizontal="left"/>
    </xf>
    <xf applyAlignment="1" applyBorder="1" applyFont="1" applyNumberFormat="1" borderId="6" fillId="0" fontId="6" numFmtId="49" xfId="0">
      <alignment horizontal="left"/>
    </xf>
    <xf applyAlignment="1" applyBorder="1" applyFill="1" applyFont="1" applyNumberFormat="1" borderId="7" fillId="3" fontId="4" numFmtId="49" xfId="0">
      <alignment horizontal="center"/>
    </xf>
    <xf applyAlignment="1" applyBorder="1" applyFont="1" applyNumberFormat="1" borderId="6" fillId="0" fontId="10" numFmtId="49" xfId="0">
      <alignment horizontal="left"/>
    </xf>
    <xf applyAlignment="1" applyBorder="1" applyFill="1" applyFont="1" borderId="7" fillId="0" fontId="9" numFmtId="0" xfId="0">
      <alignment horizontal="center" vertical="center" wrapText="1"/>
    </xf>
    <xf applyAlignment="1" applyBorder="1" applyFill="1" applyFont="1" borderId="6" fillId="0" fontId="9" numFmtId="0" xfId="0">
      <alignment horizontal="left" vertical="center"/>
    </xf>
    <xf applyAlignment="1" applyBorder="1" borderId="8" fillId="0" fontId="0" numFmtId="0" xfId="0">
      <alignment horizontal="left"/>
    </xf>
    <xf applyAlignment="1" applyBorder="1" borderId="9" fillId="0" fontId="0" numFmtId="0" xfId="0">
      <alignment horizontal="right"/>
    </xf>
    <xf applyBorder="1" borderId="10" fillId="0" fontId="0" numFmtId="0" xfId="0"/>
    <xf applyBorder="1" borderId="11" fillId="0" fontId="0" numFmtId="0" xfId="0"/>
    <xf applyAlignment="1" applyBorder="1" borderId="11" fillId="0" fontId="0" numFmtId="0" xfId="0">
      <alignment horizontal="right"/>
    </xf>
    <xf applyAlignment="1" applyBorder="1" applyFont="1" borderId="11" fillId="0" fontId="12" numFmtId="0" xfId="0">
      <alignment horizontal="right"/>
    </xf>
    <xf applyAlignment="1" applyBorder="1" applyFill="1" applyFont="1" applyNumberFormat="1" borderId="11" fillId="2" fontId="13" numFmtId="164" xfId="0">
      <alignment horizontal="right"/>
    </xf>
    <xf applyBorder="1" borderId="12" fillId="0" fontId="0" numFmtId="0" xfId="0"/>
    <xf applyBorder="1" applyFont="1" borderId="0" fillId="0" fontId="12" numFmtId="0" xfId="0"/>
    <xf applyBorder="1" applyFill="1" borderId="0" fillId="4" fontId="0" numFmtId="0" xfId="0"/>
    <xf applyBorder="1" applyFill="1" applyFont="1" borderId="0" fillId="4" fontId="2" numFmtId="0" xfId="0"/>
    <xf applyAlignment="1" applyBorder="1" applyFill="1" applyFont="1" applyNumberFormat="1" borderId="0" fillId="4" fontId="6" numFmtId="4" xfId="0">
      <alignment horizontal="center"/>
    </xf>
    <xf applyAlignment="1" applyBorder="1" applyFill="1" applyFont="1" applyNumberFormat="1" borderId="0" fillId="4" fontId="4" numFmtId="49" xfId="0">
      <alignment horizontal="center"/>
    </xf>
    <xf applyFill="1" borderId="0" fillId="4" fontId="0" numFmtId="0" xfId="0"/>
    <xf applyAlignment="1" applyFont="1" borderId="0" fillId="0" fontId="14" numFmtId="0" xfId="0">
      <alignment horizontal="left" vertical="center" wrapText="1"/>
    </xf>
    <xf applyAlignment="1" applyBorder="1" applyFill="1" applyFont="1" borderId="6" fillId="0" fontId="9" numFmtId="0" xfId="0">
      <alignment horizontal="left" vertical="center" wrapText="1"/>
    </xf>
    <xf applyAlignment="1" applyBorder="1" applyFill="1" applyFont="1" borderId="0" fillId="0" fontId="9" numFmtId="0" xfId="0">
      <alignment horizontal="left" vertical="center" wrapText="1"/>
    </xf>
    <xf applyAlignment="1" applyBorder="1" applyFont="1" applyNumberFormat="1" borderId="6" fillId="0" fontId="7" numFmtId="49" xfId="0">
      <alignment horizontal="left" wrapText="1"/>
    </xf>
    <xf applyAlignment="1" applyBorder="1" applyFont="1" applyNumberFormat="1" borderId="0" fillId="0" fontId="7" numFmtId="49" xfId="0">
      <alignment horizontal="left" wrapText="1"/>
    </xf>
    <xf applyAlignment="1" applyBorder="1" applyFont="1" borderId="0" fillId="0" fontId="17" numFmtId="0" xfId="0">
      <alignment horizontal="center"/>
    </xf>
    <xf applyAlignment="1" applyBorder="1" applyFont="1" borderId="0" fillId="0" fontId="2" numFmtId="0" xfId="0">
      <alignment horizontal="center"/>
    </xf>
  </cellXfs>
  <cellStyles count="2">
    <cellStyle builtinId="8" name="Hypertextový odkaz" xfId="1"/>
    <cellStyle builtinId="0" name="Normální"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theme/theme1.xml><?xml version="1.0" encoding="utf-8"?>
<a:theme xmlns:a="http://schemas.openxmlformats.org/drawingml/2006/main" name="Motiv systému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J43"/>
  <sheetViews>
    <sheetView tabSelected="1" view="pageLayout" workbookViewId="0" zoomScaleNormal="100">
      <selection activeCell="D11" sqref="D11"/>
    </sheetView>
  </sheetViews>
  <sheetFormatPr defaultRowHeight="15" x14ac:dyDescent="0.25"/>
  <cols>
    <col min="3" max="3" customWidth="true" width="8.85546875" collapsed="false"/>
    <col min="4" max="4" customWidth="true" width="51.42578125" collapsed="false"/>
    <col min="8" max="8" customWidth="true" width="13.7109375" collapsed="false"/>
    <col min="9" max="9" customWidth="true" width="9.28515625" collapsed="false"/>
  </cols>
  <sheetData>
    <row r="1" spans="1:10" x14ac:dyDescent="0.25">
      <c r="A1" s="23"/>
      <c r="B1" s="24"/>
      <c r="C1" s="24"/>
      <c r="D1" s="24"/>
      <c r="E1" s="23"/>
      <c r="F1" s="23"/>
      <c r="G1" s="24"/>
      <c r="H1" s="24"/>
      <c r="I1" s="23"/>
    </row>
    <row r="2" spans="1:10" x14ac:dyDescent="0.25">
      <c r="A2" s="23"/>
      <c r="B2" s="24"/>
      <c r="C2" s="24"/>
      <c r="D2" s="24"/>
      <c r="E2" s="24"/>
      <c r="F2" s="23"/>
      <c r="G2" s="24"/>
      <c r="H2" s="24"/>
      <c r="I2" s="24"/>
    </row>
    <row ht="20.25" r="3" spans="1:10" x14ac:dyDescent="0.3">
      <c r="A3" s="58" t="s">
        <v>32</v>
      </c>
      <c r="B3" s="59"/>
      <c r="C3" s="59"/>
      <c r="D3" s="59"/>
      <c r="E3" s="59"/>
      <c r="F3" s="59"/>
      <c r="G3" s="59"/>
      <c r="H3" s="59"/>
      <c r="I3" s="59"/>
    </row>
    <row r="4" spans="1:10" x14ac:dyDescent="0.25">
      <c r="A4" s="47" t="s">
        <v>37</v>
      </c>
      <c r="B4" s="24"/>
      <c r="C4" s="24"/>
      <c r="D4" s="48"/>
      <c r="E4" s="47" t="s">
        <v>38</v>
      </c>
      <c r="F4" s="49"/>
      <c r="G4" s="24"/>
      <c r="H4" s="24"/>
      <c r="I4" s="23"/>
      <c r="J4" s="1"/>
    </row>
    <row ht="15.75" r="5" spans="1:10" thickBot="1" x14ac:dyDescent="0.3">
      <c r="A5" s="23"/>
      <c r="B5" s="24"/>
      <c r="C5" s="24"/>
      <c r="D5" s="24"/>
      <c r="E5" s="23"/>
      <c r="F5" s="23"/>
      <c r="G5" s="24"/>
      <c r="H5" s="24"/>
      <c r="I5" s="23"/>
      <c r="J5" s="24"/>
    </row>
    <row r="6" spans="1:10" x14ac:dyDescent="0.25">
      <c r="A6" s="25" t="s">
        <v>36</v>
      </c>
      <c r="B6" s="26"/>
      <c r="C6" s="26"/>
      <c r="D6" s="27"/>
      <c r="E6" s="27"/>
      <c r="F6" s="27" t="s">
        <v>0</v>
      </c>
      <c r="G6" s="27" t="s">
        <v>1</v>
      </c>
      <c r="H6" s="27" t="s">
        <v>2</v>
      </c>
      <c r="I6" s="28" t="s">
        <v>3</v>
      </c>
    </row>
    <row r="7" spans="1:10" x14ac:dyDescent="0.25">
      <c r="A7" s="29"/>
      <c r="B7" s="2"/>
      <c r="C7" s="2"/>
      <c r="D7" s="3"/>
      <c r="E7" s="3"/>
      <c r="F7" s="3"/>
      <c r="G7" s="3"/>
      <c r="H7" s="4"/>
      <c r="I7" s="30"/>
    </row>
    <row r="8" spans="1:10" x14ac:dyDescent="0.25">
      <c r="A8" s="31" t="s">
        <v>4</v>
      </c>
      <c r="B8" s="5"/>
      <c r="C8" s="5"/>
      <c r="D8" s="6"/>
      <c r="E8" s="6"/>
      <c r="F8" s="18"/>
      <c r="G8" s="19"/>
      <c r="H8" s="19"/>
      <c r="I8" s="32"/>
    </row>
    <row customHeight="1" ht="28.9" r="9" spans="1:10" x14ac:dyDescent="0.25">
      <c r="A9" s="56" t="s">
        <v>5</v>
      </c>
      <c r="B9" s="57"/>
      <c r="C9" s="57"/>
      <c r="D9" s="57"/>
      <c r="E9" s="57"/>
      <c r="F9" s="18">
        <v>1</v>
      </c>
      <c r="G9" s="50"/>
      <c r="H9" s="19">
        <f ref="H9:H18" si="0" t="shared">F9*G9</f>
        <v>0</v>
      </c>
      <c r="I9" s="32">
        <v>36</v>
      </c>
    </row>
    <row r="10" spans="1:10" x14ac:dyDescent="0.25">
      <c r="A10" s="33" t="s">
        <v>6</v>
      </c>
      <c r="B10" s="5"/>
      <c r="C10" s="5"/>
      <c r="D10" s="6"/>
      <c r="E10" s="6"/>
      <c r="F10" s="18">
        <v>6</v>
      </c>
      <c r="G10" s="50"/>
      <c r="H10" s="19">
        <f si="0" t="shared"/>
        <v>0</v>
      </c>
      <c r="I10" s="32">
        <v>36</v>
      </c>
    </row>
    <row r="11" spans="1:10" x14ac:dyDescent="0.25">
      <c r="A11" s="33" t="s">
        <v>7</v>
      </c>
      <c r="B11" s="5"/>
      <c r="C11" s="5"/>
      <c r="D11" s="6"/>
      <c r="E11" s="6"/>
      <c r="F11" s="18">
        <v>6</v>
      </c>
      <c r="G11" s="50"/>
      <c r="H11" s="19">
        <f si="0" t="shared"/>
        <v>0</v>
      </c>
      <c r="I11" s="32">
        <v>36</v>
      </c>
    </row>
    <row customHeight="1" ht="30" r="12" spans="1:10" x14ac:dyDescent="0.25">
      <c r="A12" s="31" t="s">
        <v>8</v>
      </c>
      <c r="B12" s="5"/>
      <c r="C12" s="5"/>
      <c r="D12" s="6"/>
      <c r="E12" s="6"/>
      <c r="F12" s="18">
        <v>0</v>
      </c>
      <c r="G12" s="50"/>
      <c r="H12" s="19">
        <f si="0" t="shared"/>
        <v>0</v>
      </c>
      <c r="I12" s="32"/>
    </row>
    <row r="13" spans="1:10" x14ac:dyDescent="0.25">
      <c r="A13" s="33" t="s">
        <v>9</v>
      </c>
      <c r="B13" s="5"/>
      <c r="C13" s="5"/>
      <c r="D13" s="6"/>
      <c r="E13" s="6"/>
      <c r="F13" s="18">
        <v>1</v>
      </c>
      <c r="G13" s="50"/>
      <c r="H13" s="19">
        <f si="0" t="shared"/>
        <v>0</v>
      </c>
      <c r="I13" s="32">
        <v>60</v>
      </c>
    </row>
    <row customHeight="1" ht="27" r="14" spans="1:10" x14ac:dyDescent="0.25">
      <c r="A14" s="31" t="s">
        <v>10</v>
      </c>
      <c r="B14" s="5"/>
      <c r="C14" s="5"/>
      <c r="D14" s="6"/>
      <c r="E14" s="6"/>
      <c r="F14" s="18">
        <v>0</v>
      </c>
      <c r="G14" s="50"/>
      <c r="H14" s="19">
        <f si="0" t="shared"/>
        <v>0</v>
      </c>
      <c r="I14" s="32"/>
    </row>
    <row r="15" spans="1:10" x14ac:dyDescent="0.25">
      <c r="A15" s="33" t="s">
        <v>11</v>
      </c>
      <c r="B15" s="5"/>
      <c r="C15" s="5"/>
      <c r="D15" s="6"/>
      <c r="E15" s="6"/>
      <c r="F15" s="18">
        <v>3</v>
      </c>
      <c r="G15" s="50"/>
      <c r="H15" s="19">
        <f si="0" t="shared"/>
        <v>0</v>
      </c>
      <c r="I15" s="32">
        <v>60</v>
      </c>
    </row>
    <row r="16" spans="1:10" x14ac:dyDescent="0.25">
      <c r="A16" s="34" t="s">
        <v>12</v>
      </c>
      <c r="B16" s="5"/>
      <c r="C16" s="5"/>
      <c r="D16" s="6"/>
      <c r="E16" s="6"/>
      <c r="F16" s="18">
        <v>3</v>
      </c>
      <c r="G16" s="50"/>
      <c r="H16" s="19">
        <f si="0" t="shared"/>
        <v>0</v>
      </c>
      <c r="I16" s="32">
        <v>60</v>
      </c>
    </row>
    <row r="17" spans="1:9" x14ac:dyDescent="0.25">
      <c r="A17" s="33" t="s">
        <v>13</v>
      </c>
      <c r="B17" s="5"/>
      <c r="C17" s="5"/>
      <c r="D17" s="6"/>
      <c r="E17" s="6"/>
      <c r="F17" s="18">
        <v>3</v>
      </c>
      <c r="G17" s="50"/>
      <c r="H17" s="19">
        <f si="0" t="shared"/>
        <v>0</v>
      </c>
      <c r="I17" s="32">
        <v>60</v>
      </c>
    </row>
    <row r="18" spans="1:9" x14ac:dyDescent="0.25">
      <c r="A18" s="33" t="s">
        <v>14</v>
      </c>
      <c r="B18" s="5"/>
      <c r="C18" s="5"/>
      <c r="D18" s="6"/>
      <c r="E18" s="6"/>
      <c r="F18" s="18">
        <v>3</v>
      </c>
      <c r="G18" s="50"/>
      <c r="H18" s="19">
        <f si="0" t="shared"/>
        <v>0</v>
      </c>
      <c r="I18" s="32">
        <v>36</v>
      </c>
    </row>
    <row r="19" spans="1:9" x14ac:dyDescent="0.25">
      <c r="A19" s="29"/>
      <c r="B19" s="2"/>
      <c r="C19" s="2"/>
      <c r="D19" s="3"/>
      <c r="E19" s="3"/>
      <c r="F19" s="20"/>
      <c r="G19" s="51"/>
      <c r="H19" s="20"/>
      <c r="I19" s="35"/>
    </row>
    <row r="20" spans="1:9" x14ac:dyDescent="0.25">
      <c r="A20" s="36" t="s">
        <v>15</v>
      </c>
      <c r="B20" s="21"/>
      <c r="C20" s="21"/>
      <c r="D20" s="22"/>
      <c r="E20" s="6"/>
      <c r="F20" s="18">
        <v>1</v>
      </c>
      <c r="G20" s="50"/>
      <c r="H20" s="19">
        <f>F20*G20</f>
        <v>0</v>
      </c>
      <c r="I20" s="32">
        <v>36</v>
      </c>
    </row>
    <row customHeight="1" ht="26.25" r="21" spans="1:9" x14ac:dyDescent="0.25">
      <c r="A21" s="31" t="s">
        <v>16</v>
      </c>
      <c r="B21" s="5"/>
      <c r="C21" s="5"/>
      <c r="D21" s="6"/>
      <c r="E21" s="6"/>
      <c r="F21" s="18">
        <v>1</v>
      </c>
      <c r="G21" s="50"/>
      <c r="H21" s="19">
        <f>F21*G21</f>
        <v>0</v>
      </c>
      <c r="I21" s="32">
        <v>36</v>
      </c>
    </row>
    <row r="22" spans="1:9" x14ac:dyDescent="0.25">
      <c r="A22" s="38" t="s">
        <v>17</v>
      </c>
      <c r="B22" s="7"/>
      <c r="C22" s="7"/>
      <c r="D22" s="7"/>
      <c r="E22" s="7"/>
      <c r="F22" s="17"/>
      <c r="G22" s="17"/>
      <c r="H22" s="17"/>
      <c r="I22" s="37"/>
    </row>
    <row customHeight="1" ht="30" r="23" spans="1:9" x14ac:dyDescent="0.25">
      <c r="A23" s="54" t="s">
        <v>31</v>
      </c>
      <c r="B23" s="55"/>
      <c r="C23" s="55"/>
      <c r="D23" s="55"/>
      <c r="E23" s="55"/>
      <c r="F23" s="17"/>
      <c r="G23" s="17"/>
      <c r="H23" s="17"/>
      <c r="I23" s="37"/>
    </row>
    <row r="24" spans="1:9" x14ac:dyDescent="0.25">
      <c r="A24" s="29"/>
      <c r="B24" s="2"/>
      <c r="C24" s="2"/>
      <c r="D24" s="3"/>
      <c r="E24" s="3"/>
      <c r="F24" s="3"/>
      <c r="G24" s="3"/>
      <c r="H24" s="4"/>
      <c r="I24" s="30"/>
    </row>
    <row r="25" spans="1:9" x14ac:dyDescent="0.25">
      <c r="A25" s="39"/>
      <c r="B25" s="8"/>
      <c r="C25" s="8"/>
      <c r="D25" s="9"/>
      <c r="E25" s="9"/>
      <c r="F25" s="10"/>
      <c r="G25" s="11" t="s">
        <v>18</v>
      </c>
      <c r="H25" s="12">
        <f>SUM(H7:H24)</f>
        <v>0</v>
      </c>
      <c r="I25" s="40"/>
    </row>
    <row ht="18.75" r="26" spans="1:9" thickBot="1" x14ac:dyDescent="0.3">
      <c r="A26" s="41"/>
      <c r="B26" s="42"/>
      <c r="C26" s="42"/>
      <c r="D26" s="42"/>
      <c r="E26" s="42"/>
      <c r="F26" s="43"/>
      <c r="G26" s="44" t="s">
        <v>19</v>
      </c>
      <c r="H26" s="45">
        <f>H25*1.21</f>
        <v>0</v>
      </c>
      <c r="I26" s="46"/>
    </row>
    <row customHeight="1" ht="29.45" r="28" spans="1:9" x14ac:dyDescent="0.25">
      <c r="A28" s="53" t="s">
        <v>20</v>
      </c>
      <c r="B28" s="53"/>
      <c r="C28" s="53"/>
      <c r="D28" s="53"/>
      <c r="E28" s="53"/>
      <c r="F28" s="53"/>
      <c r="G28" s="53"/>
      <c r="H28" s="53"/>
      <c r="I28" s="53"/>
    </row>
    <row r="29" spans="1:9" x14ac:dyDescent="0.25">
      <c r="A29" s="15" t="s">
        <v>21</v>
      </c>
      <c r="B29" s="16"/>
      <c r="C29" s="16"/>
      <c r="D29" s="16"/>
      <c r="E29" s="13"/>
    </row>
    <row r="30" spans="1:9" x14ac:dyDescent="0.25">
      <c r="A30" s="14" t="s">
        <v>22</v>
      </c>
      <c r="B30" s="13"/>
      <c r="C30" s="13"/>
      <c r="D30" s="13"/>
      <c r="E30" s="13"/>
    </row>
    <row r="31" spans="1:9" x14ac:dyDescent="0.25">
      <c r="A31" s="14" t="s">
        <v>23</v>
      </c>
      <c r="B31" s="13"/>
      <c r="C31" s="13"/>
      <c r="D31" s="13"/>
      <c r="E31" s="13"/>
    </row>
    <row r="32" spans="1:9" x14ac:dyDescent="0.25">
      <c r="A32" s="14" t="s">
        <v>24</v>
      </c>
      <c r="B32" s="13"/>
      <c r="C32" s="13"/>
      <c r="D32" s="13"/>
      <c r="E32" s="13"/>
    </row>
    <row r="33" spans="1:7" x14ac:dyDescent="0.25">
      <c r="A33" s="14" t="s">
        <v>25</v>
      </c>
      <c r="B33" s="13"/>
      <c r="C33" s="13"/>
      <c r="D33" s="13"/>
      <c r="E33" s="13"/>
    </row>
    <row r="34" spans="1:7" x14ac:dyDescent="0.25">
      <c r="A34" s="14" t="s">
        <v>26</v>
      </c>
      <c r="B34" s="13"/>
      <c r="C34" s="13"/>
      <c r="D34" s="13"/>
      <c r="E34" s="13"/>
    </row>
    <row r="35" spans="1:7" x14ac:dyDescent="0.25">
      <c r="A35" s="14" t="s">
        <v>27</v>
      </c>
      <c r="B35" s="13"/>
      <c r="C35" s="13"/>
      <c r="D35" s="13"/>
      <c r="E35" s="13"/>
    </row>
    <row r="36" spans="1:7" x14ac:dyDescent="0.25">
      <c r="A36" s="14" t="s">
        <v>28</v>
      </c>
      <c r="B36" s="13"/>
      <c r="C36" s="13"/>
      <c r="D36" s="13"/>
      <c r="E36" s="13"/>
    </row>
    <row r="37" spans="1:7" x14ac:dyDescent="0.25">
      <c r="A37" s="14" t="s">
        <v>29</v>
      </c>
      <c r="B37" s="13"/>
      <c r="C37" s="13"/>
      <c r="D37" s="13"/>
      <c r="E37" s="13"/>
    </row>
    <row r="38" spans="1:7" x14ac:dyDescent="0.25">
      <c r="A38" s="14" t="s">
        <v>30</v>
      </c>
      <c r="B38" s="13"/>
      <c r="C38" s="13"/>
      <c r="D38" s="13"/>
      <c r="E38" s="13"/>
    </row>
    <row r="39" spans="1:7" x14ac:dyDescent="0.25">
      <c r="A39" s="14" t="s">
        <v>35</v>
      </c>
      <c r="B39" s="13"/>
      <c r="C39" s="13"/>
      <c r="D39" s="13"/>
      <c r="E39" s="13"/>
    </row>
    <row r="43" spans="1:7" x14ac:dyDescent="0.25">
      <c r="A43" s="52" t="s">
        <v>33</v>
      </c>
      <c r="B43" s="52"/>
      <c r="C43" s="52"/>
      <c r="E43" t="s">
        <v>34</v>
      </c>
      <c r="F43" s="52"/>
      <c r="G43" s="52"/>
    </row>
  </sheetData>
  <mergeCells count="4">
    <mergeCell ref="A28:I28"/>
    <mergeCell ref="A23:E23"/>
    <mergeCell ref="A9:E9"/>
    <mergeCell ref="A3:I3"/>
  </mergeCells>
  <pageMargins bottom="0.78740157480314965" footer="0.31496062992125984" header="0.31496062992125984" left="0.70866141732283472" right="0.70866141732283472" top="0.78740157480314965"/>
  <pageSetup orientation="landscape" paperSize="9" r:id="rId1" verticalDpi="0"/>
  <headerFooter>
    <oddHeader>&amp;LPoložkový rozpočet&amp;RPříloha č. 3</oddHeader>
  </headerFooter>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
  <sheetViews>
    <sheetView workbookViewId="0"/>
  </sheetViews>
  <sheetFormatPr defaultRowHeight="15" x14ac:dyDescent="0.25"/>
  <sheetData/>
  <pageMargins bottom="0.78740157499999996" footer="0.3" header="0.3" left="0.7" right="0.7" top="0.78740157499999996"/>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
  <sheetViews>
    <sheetView workbookViewId="0"/>
  </sheetViews>
  <sheetFormatPr defaultRowHeight="15" x14ac:dyDescent="0.25"/>
  <sheetData/>
  <pageMargins bottom="0.78740157499999996" footer="0.3" header="0.3" left="0.7" right="0.7" top="0.787401574999999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listy</vt:lpstr>
      </vt:variant>
      <vt:variant>
        <vt:i4>3</vt:i4>
      </vt:variant>
    </vt:vector>
  </HeadingPairs>
  <TitlesOfParts>
    <vt:vector baseType="lpstr" size="3">
      <vt:lpstr>List1</vt:lpstr>
      <vt:lpstr>List2</vt:lpstr>
      <vt:lpstr>List3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2019-06-28T11:12:50Z</dcterms:created>
  <cp:lastPrinted>2019-10-08T08:28:23Z</cp:lastPrinted>
  <dcterms:modified xsi:type="dcterms:W3CDTF">2019-10-16T08:14:36Z</dcterms:modified>
</cp:coreProperties>
</file>