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D:\Documents\Everesta\Projekty\OPZ\97 - Podnikové vzdělávání zaměstnanců\quick-mix\administrace\VŘ\"/>
    </mc:Choice>
  </mc:AlternateContent>
  <xr:revisionPtr revIDLastSave="0" documentId="13_ncr:1_{823B7C0C-0F20-48AC-9412-57D2C1F5EFB3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List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7" i="1" l="1"/>
  <c r="I56" i="1"/>
  <c r="I55" i="1"/>
  <c r="I54" i="1"/>
  <c r="I53" i="1"/>
  <c r="I52" i="1"/>
  <c r="I51" i="1"/>
  <c r="I50" i="1"/>
  <c r="I49" i="1"/>
  <c r="I58" i="1" s="1"/>
  <c r="I48" i="1"/>
  <c r="I46" i="1"/>
  <c r="I45" i="1"/>
  <c r="I44" i="1"/>
  <c r="I43" i="1"/>
  <c r="I42" i="1"/>
  <c r="I41" i="1"/>
  <c r="I40" i="1"/>
  <c r="I39" i="1"/>
  <c r="I37" i="1"/>
  <c r="I36" i="1"/>
  <c r="I35" i="1"/>
  <c r="I38" i="1" s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8" i="1"/>
  <c r="I7" i="1"/>
  <c r="I6" i="1"/>
  <c r="I5" i="1"/>
  <c r="I4" i="1"/>
  <c r="I47" i="1" l="1"/>
  <c r="I34" i="1"/>
  <c r="I10" i="1"/>
  <c r="I59" i="1" s="1"/>
</calcChain>
</file>

<file path=xl/sharedStrings.xml><?xml version="1.0" encoding="utf-8"?>
<sst xmlns="http://schemas.openxmlformats.org/spreadsheetml/2006/main" count="205" uniqueCount="70">
  <si>
    <t>Název kurzu</t>
  </si>
  <si>
    <t>Počet osob</t>
  </si>
  <si>
    <t>Počet skupin u kurzů na míru</t>
  </si>
  <si>
    <t>M</t>
  </si>
  <si>
    <t>x</t>
  </si>
  <si>
    <t>Celkem Obecné IT</t>
  </si>
  <si>
    <t>I</t>
  </si>
  <si>
    <t>Celkem Měkké a manažerské dovednosti</t>
  </si>
  <si>
    <t>Celkem - technické a odborné vzdělávání</t>
  </si>
  <si>
    <t>Celkem - Účetní, ekonomické a právní kurzy</t>
  </si>
  <si>
    <t xml:space="preserve">Počet hodin </t>
  </si>
  <si>
    <t>Cena celkem v Kč bez DPH</t>
  </si>
  <si>
    <t xml:space="preserve">Celkem </t>
  </si>
  <si>
    <t>Cena za 1 osobu a celý kurz u otevřených kurzů</t>
  </si>
  <si>
    <t xml:space="preserve">MS Office Excel </t>
  </si>
  <si>
    <t xml:space="preserve">MS Office Powerpoint </t>
  </si>
  <si>
    <t xml:space="preserve">MS Word </t>
  </si>
  <si>
    <t xml:space="preserve">MS Outlook </t>
  </si>
  <si>
    <t xml:space="preserve">AutoCAD základní kurz </t>
  </si>
  <si>
    <t xml:space="preserve">PhotoShop </t>
  </si>
  <si>
    <t xml:space="preserve">Vyjednávání a argumentace </t>
  </si>
  <si>
    <t xml:space="preserve">Asertivní jednání </t>
  </si>
  <si>
    <t xml:space="preserve">Efektivní komunikace </t>
  </si>
  <si>
    <t xml:space="preserve">Firemní kultura </t>
  </si>
  <si>
    <t xml:space="preserve">Hodnocení zaměstnanců </t>
  </si>
  <si>
    <t xml:space="preserve">Jednání a vyjednávání </t>
  </si>
  <si>
    <t xml:space="preserve">Komunikace v obtížných situacích </t>
  </si>
  <si>
    <t xml:space="preserve">Konfliktní situace </t>
  </si>
  <si>
    <t xml:space="preserve">Vedení a koučink zaměstnanců </t>
  </si>
  <si>
    <t xml:space="preserve">Postupy výběru zaměstnanců </t>
  </si>
  <si>
    <t xml:space="preserve">Stres a jeho odstraňování </t>
  </si>
  <si>
    <t xml:space="preserve">Time management </t>
  </si>
  <si>
    <t xml:space="preserve">Kreativní metody v řízení </t>
  </si>
  <si>
    <t xml:space="preserve">Marketingový a komunikační mix </t>
  </si>
  <si>
    <t xml:space="preserve">Nátlakové metody - jak se bránit </t>
  </si>
  <si>
    <t xml:space="preserve">Obchodní jednání </t>
  </si>
  <si>
    <t xml:space="preserve">Pokročilé vyjednávací techniky </t>
  </si>
  <si>
    <t xml:space="preserve">Psychologie v obchodě </t>
  </si>
  <si>
    <t xml:space="preserve">Strategické myšlení, plánování, rozhodování a řízení </t>
  </si>
  <si>
    <t xml:space="preserve">Vnitrofiremní komunikace </t>
  </si>
  <si>
    <t xml:space="preserve">Zvyšování výkonnosti </t>
  </si>
  <si>
    <t>Celkem Jazykové vzdělávání</t>
  </si>
  <si>
    <t xml:space="preserve">Novinky v daních a účetnictví </t>
  </si>
  <si>
    <t xml:space="preserve">Účtování v cizí měně </t>
  </si>
  <si>
    <t xml:space="preserve">Daně z příjmu právnických osob </t>
  </si>
  <si>
    <t xml:space="preserve">Účetní závěrka </t>
  </si>
  <si>
    <t xml:space="preserve">Mzdové účetnictví </t>
  </si>
  <si>
    <t xml:space="preserve">Cestovní náhrady </t>
  </si>
  <si>
    <t xml:space="preserve">Pohledávky </t>
  </si>
  <si>
    <t xml:space="preserve">Cash flow </t>
  </si>
  <si>
    <t xml:space="preserve">Obsluha manipulačních vozíků </t>
  </si>
  <si>
    <t xml:space="preserve">Obsluha tlakových nádob stabilních </t>
  </si>
  <si>
    <t>Odborná způsobilost v elektrotechnice dle vyhlášky č. 50/1978 Sb.</t>
  </si>
  <si>
    <t xml:space="preserve">Řidičské oprávnění skupiny C (rozšíření z B na C) </t>
  </si>
  <si>
    <t xml:space="preserve">Opakovací školení obsluhy manipulačních vozíků </t>
  </si>
  <si>
    <t>produktová školení - směsi betonů</t>
  </si>
  <si>
    <t>Stavební materiály a jejich vlastnosti (odborná/produktová školení)</t>
  </si>
  <si>
    <t>Stavební materiály II (suchí stavby apod.)</t>
  </si>
  <si>
    <t>obsluha mísících zařízení</t>
  </si>
  <si>
    <t>strojní průkaz</t>
  </si>
  <si>
    <t>Obchodní dovednosti I.</t>
  </si>
  <si>
    <t>Obchodní dovednosti II.</t>
  </si>
  <si>
    <t>Angličtina skupinová</t>
  </si>
  <si>
    <t>Angličtina individuální</t>
  </si>
  <si>
    <t>Počet dnů (hodin) / 1 skupina (nebo 1 účastník)</t>
  </si>
  <si>
    <t>Cena za 1 školicí den (hodinu) pro 1 skupinu u kurzů na míru</t>
  </si>
  <si>
    <t>Němčina skupinová</t>
  </si>
  <si>
    <t>Dodavatel</t>
  </si>
  <si>
    <t>IČ</t>
  </si>
  <si>
    <t>Na míru (M)/       Inividuální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</si>
</sst>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Verdana"/>
      <family val="2"/>
      <charset val="238"/>
    </font>
    <font>
      <sz val="8"/>
      <name val="Verdana"/>
      <family val="2"/>
      <charset val="238"/>
    </font>
    <font>
      <sz val="11"/>
      <color theme="1"/>
      <name val="Verdana"/>
      <family val="2"/>
      <charset val="238"/>
    </font>
    <font>
      <b/>
      <sz val="11"/>
      <name val="Verdana"/>
      <family val="2"/>
      <charset val="238"/>
    </font>
    <font>
      <sz val="11"/>
      <color indexed="8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99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3" borderId="1" xfId="0" applyFont="1" applyFill="1" applyBorder="1"/>
    <xf numFmtId="0" fontId="2" fillId="3" borderId="4" xfId="0" applyFont="1" applyFill="1" applyBorder="1"/>
    <xf numFmtId="0" fontId="3" fillId="4" borderId="2" xfId="0" applyFont="1" applyFill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vertical="center" wrapText="1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/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/>
    <xf numFmtId="3" fontId="2" fillId="4" borderId="1" xfId="0" applyNumberFormat="1" applyFont="1" applyFill="1" applyBorder="1"/>
    <xf numFmtId="0" fontId="2" fillId="0" borderId="1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Border="1"/>
    <xf numFmtId="0" fontId="2" fillId="0" borderId="4" xfId="0" applyFont="1" applyBorder="1" applyAlignment="1">
      <alignment horizontal="center"/>
    </xf>
  </cellXfs>
  <cellStyles count="1">
    <cellStyle name="Normální" xfId="0" builtinId="0"/>
  </cellStyles>
  <dxfs count="16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="85" zoomScaleNormal="85" workbookViewId="0">
      <pane ySplit="3" topLeftCell="A4" activePane="bottomLeft" state="frozen"/>
      <selection pane="bottomLeft" activeCell="E6" sqref="E6"/>
    </sheetView>
  </sheetViews>
  <sheetFormatPr defaultColWidth="12.25" defaultRowHeight="14.25" x14ac:dyDescent="0.2"/>
  <cols>
    <col min="1" max="1" width="41" style="13" customWidth="1"/>
    <col min="2" max="2" width="11.5" style="13" customWidth="1"/>
    <col min="3" max="3" width="10.75" style="13" customWidth="1"/>
    <col min="4" max="16384" width="12.25" style="13"/>
  </cols>
  <sheetData>
    <row r="1" spans="1:9" x14ac:dyDescent="0.2">
      <c r="A1" s="1" t="s">
        <v>67</v>
      </c>
      <c r="B1" s="16"/>
      <c r="C1" s="16"/>
      <c r="D1" s="16"/>
      <c r="E1" s="1" t="s">
        <v>68</v>
      </c>
      <c r="F1" s="17"/>
      <c r="G1" s="17"/>
    </row>
    <row r="3" spans="1:9" ht="99.75" x14ac:dyDescent="0.2">
      <c r="A3" s="1" t="s">
        <v>0</v>
      </c>
      <c r="B3" s="1" t="s">
        <v>1</v>
      </c>
      <c r="C3" s="1" t="s">
        <v>69</v>
      </c>
      <c r="D3" s="1" t="s">
        <v>2</v>
      </c>
      <c r="E3" s="1" t="s">
        <v>10</v>
      </c>
      <c r="F3" s="1" t="s">
        <v>64</v>
      </c>
      <c r="G3" s="1" t="s">
        <v>65</v>
      </c>
      <c r="H3" s="1" t="s">
        <v>13</v>
      </c>
      <c r="I3" s="1" t="s">
        <v>11</v>
      </c>
    </row>
    <row r="4" spans="1:9" x14ac:dyDescent="0.2">
      <c r="A4" s="3" t="s">
        <v>14</v>
      </c>
      <c r="B4" s="15">
        <v>20</v>
      </c>
      <c r="C4" s="2" t="s">
        <v>3</v>
      </c>
      <c r="D4" s="3">
        <v>4</v>
      </c>
      <c r="E4" s="18">
        <v>16</v>
      </c>
      <c r="F4" s="3">
        <v>2</v>
      </c>
      <c r="G4" s="4"/>
      <c r="H4" s="20" t="s">
        <v>4</v>
      </c>
      <c r="I4" s="3">
        <f t="shared" ref="I4:I9" si="0">D4*F4*G4</f>
        <v>0</v>
      </c>
    </row>
    <row r="5" spans="1:9" x14ac:dyDescent="0.2">
      <c r="A5" s="3" t="s">
        <v>15</v>
      </c>
      <c r="B5" s="15">
        <v>11</v>
      </c>
      <c r="C5" s="2" t="s">
        <v>3</v>
      </c>
      <c r="D5" s="3">
        <v>2</v>
      </c>
      <c r="E5" s="18">
        <v>16</v>
      </c>
      <c r="F5" s="3">
        <v>2</v>
      </c>
      <c r="G5" s="4"/>
      <c r="H5" s="20" t="s">
        <v>4</v>
      </c>
      <c r="I5" s="3">
        <f t="shared" si="0"/>
        <v>0</v>
      </c>
    </row>
    <row r="6" spans="1:9" x14ac:dyDescent="0.2">
      <c r="A6" s="3" t="s">
        <v>16</v>
      </c>
      <c r="B6" s="15">
        <v>6</v>
      </c>
      <c r="C6" s="2" t="s">
        <v>3</v>
      </c>
      <c r="D6" s="3">
        <v>2</v>
      </c>
      <c r="E6" s="18">
        <v>16</v>
      </c>
      <c r="F6" s="3">
        <v>2</v>
      </c>
      <c r="G6" s="4"/>
      <c r="H6" s="20" t="s">
        <v>4</v>
      </c>
      <c r="I6" s="3">
        <f t="shared" si="0"/>
        <v>0</v>
      </c>
    </row>
    <row r="7" spans="1:9" x14ac:dyDescent="0.2">
      <c r="A7" s="3" t="s">
        <v>17</v>
      </c>
      <c r="B7" s="15">
        <v>24</v>
      </c>
      <c r="C7" s="2" t="s">
        <v>3</v>
      </c>
      <c r="D7" s="3">
        <v>2</v>
      </c>
      <c r="E7" s="18">
        <v>8</v>
      </c>
      <c r="F7" s="3">
        <v>1</v>
      </c>
      <c r="G7" s="4"/>
      <c r="H7" s="20" t="s">
        <v>4</v>
      </c>
      <c r="I7" s="3">
        <f t="shared" si="0"/>
        <v>0</v>
      </c>
    </row>
    <row r="8" spans="1:9" x14ac:dyDescent="0.2">
      <c r="A8" s="3" t="s">
        <v>18</v>
      </c>
      <c r="B8" s="15">
        <v>1</v>
      </c>
      <c r="C8" s="2" t="s">
        <v>6</v>
      </c>
      <c r="D8" s="2" t="s">
        <v>4</v>
      </c>
      <c r="E8" s="18">
        <v>24</v>
      </c>
      <c r="F8" s="3">
        <v>3</v>
      </c>
      <c r="G8" s="2" t="s">
        <v>4</v>
      </c>
      <c r="H8" s="5"/>
      <c r="I8" s="3">
        <f>H8*B8</f>
        <v>0</v>
      </c>
    </row>
    <row r="9" spans="1:9" x14ac:dyDescent="0.2">
      <c r="A9" s="3" t="s">
        <v>19</v>
      </c>
      <c r="B9" s="15">
        <v>3</v>
      </c>
      <c r="C9" s="2" t="s">
        <v>6</v>
      </c>
      <c r="D9" s="3">
        <v>1</v>
      </c>
      <c r="E9" s="18">
        <v>16</v>
      </c>
      <c r="F9" s="3">
        <v>2</v>
      </c>
      <c r="G9" s="4"/>
      <c r="H9" s="20" t="s">
        <v>4</v>
      </c>
      <c r="I9" s="3">
        <f t="shared" si="0"/>
        <v>0</v>
      </c>
    </row>
    <row r="10" spans="1:9" ht="30" customHeight="1" x14ac:dyDescent="0.2">
      <c r="A10" s="6" t="s">
        <v>5</v>
      </c>
      <c r="B10" s="7"/>
      <c r="C10" s="7"/>
      <c r="D10" s="7"/>
      <c r="E10" s="7"/>
      <c r="F10" s="7"/>
      <c r="G10" s="7"/>
      <c r="H10" s="8"/>
      <c r="I10" s="9">
        <f>SUM(I4:I9)</f>
        <v>0</v>
      </c>
    </row>
    <row r="11" spans="1:9" x14ac:dyDescent="0.2">
      <c r="A11" s="3" t="s">
        <v>20</v>
      </c>
      <c r="B11" s="3">
        <v>1</v>
      </c>
      <c r="C11" s="2" t="s">
        <v>6</v>
      </c>
      <c r="D11" s="2" t="s">
        <v>4</v>
      </c>
      <c r="E11" s="3">
        <v>16</v>
      </c>
      <c r="F11" s="3">
        <v>2</v>
      </c>
      <c r="G11" s="2" t="s">
        <v>4</v>
      </c>
      <c r="H11" s="5"/>
      <c r="I11" s="3">
        <f>H11*B11</f>
        <v>0</v>
      </c>
    </row>
    <row r="12" spans="1:9" x14ac:dyDescent="0.2">
      <c r="A12" s="3" t="s">
        <v>21</v>
      </c>
      <c r="B12" s="3">
        <v>1</v>
      </c>
      <c r="C12" s="2" t="s">
        <v>6</v>
      </c>
      <c r="D12" s="2" t="s">
        <v>4</v>
      </c>
      <c r="E12" s="3">
        <v>16</v>
      </c>
      <c r="F12" s="3">
        <v>2</v>
      </c>
      <c r="G12" s="2" t="s">
        <v>4</v>
      </c>
      <c r="H12" s="5"/>
      <c r="I12" s="3">
        <f>H12*B12</f>
        <v>0</v>
      </c>
    </row>
    <row r="13" spans="1:9" x14ac:dyDescent="0.2">
      <c r="A13" s="3" t="s">
        <v>22</v>
      </c>
      <c r="B13" s="3">
        <v>3</v>
      </c>
      <c r="C13" s="2" t="s">
        <v>3</v>
      </c>
      <c r="D13" s="3">
        <v>1</v>
      </c>
      <c r="E13" s="3">
        <v>16</v>
      </c>
      <c r="F13" s="3">
        <v>2</v>
      </c>
      <c r="G13" s="4"/>
      <c r="H13" s="20" t="s">
        <v>4</v>
      </c>
      <c r="I13" s="3">
        <f>D13*F13*G13</f>
        <v>0</v>
      </c>
    </row>
    <row r="14" spans="1:9" x14ac:dyDescent="0.2">
      <c r="A14" s="3" t="s">
        <v>60</v>
      </c>
      <c r="B14" s="3">
        <v>15</v>
      </c>
      <c r="C14" s="2" t="s">
        <v>3</v>
      </c>
      <c r="D14" s="3">
        <v>2</v>
      </c>
      <c r="E14" s="3">
        <v>16</v>
      </c>
      <c r="F14" s="3">
        <v>2</v>
      </c>
      <c r="G14" s="4"/>
      <c r="H14" s="20" t="s">
        <v>4</v>
      </c>
      <c r="I14" s="3">
        <f>D14*F14*G14</f>
        <v>0</v>
      </c>
    </row>
    <row r="15" spans="1:9" x14ac:dyDescent="0.2">
      <c r="A15" s="3" t="s">
        <v>61</v>
      </c>
      <c r="B15" s="3">
        <v>15</v>
      </c>
      <c r="C15" s="2" t="s">
        <v>3</v>
      </c>
      <c r="D15" s="3">
        <v>2</v>
      </c>
      <c r="E15" s="3">
        <v>16</v>
      </c>
      <c r="F15" s="3">
        <v>2</v>
      </c>
      <c r="G15" s="4"/>
      <c r="H15" s="20" t="s">
        <v>4</v>
      </c>
      <c r="I15" s="3">
        <f>D15*F15*G15</f>
        <v>0</v>
      </c>
    </row>
    <row r="16" spans="1:9" x14ac:dyDescent="0.2">
      <c r="A16" s="3" t="s">
        <v>23</v>
      </c>
      <c r="B16" s="3">
        <v>1</v>
      </c>
      <c r="C16" s="2" t="s">
        <v>6</v>
      </c>
      <c r="D16" s="2" t="s">
        <v>4</v>
      </c>
      <c r="E16" s="3">
        <v>16</v>
      </c>
      <c r="F16" s="3">
        <v>2</v>
      </c>
      <c r="G16" s="2" t="s">
        <v>4</v>
      </c>
      <c r="H16" s="5"/>
      <c r="I16" s="3">
        <f t="shared" ref="I16:I33" si="1">H16*B16</f>
        <v>0</v>
      </c>
    </row>
    <row r="17" spans="1:9" x14ac:dyDescent="0.2">
      <c r="A17" s="3" t="s">
        <v>24</v>
      </c>
      <c r="B17" s="3">
        <v>2</v>
      </c>
      <c r="C17" s="2" t="s">
        <v>6</v>
      </c>
      <c r="D17" s="2" t="s">
        <v>4</v>
      </c>
      <c r="E17" s="3">
        <v>16</v>
      </c>
      <c r="F17" s="3">
        <v>2</v>
      </c>
      <c r="G17" s="2" t="s">
        <v>4</v>
      </c>
      <c r="H17" s="5"/>
      <c r="I17" s="3">
        <f t="shared" si="1"/>
        <v>0</v>
      </c>
    </row>
    <row r="18" spans="1:9" x14ac:dyDescent="0.2">
      <c r="A18" s="3" t="s">
        <v>25</v>
      </c>
      <c r="B18" s="3">
        <v>4</v>
      </c>
      <c r="C18" s="2" t="s">
        <v>6</v>
      </c>
      <c r="D18" s="2" t="s">
        <v>4</v>
      </c>
      <c r="E18" s="3">
        <v>16</v>
      </c>
      <c r="F18" s="3">
        <v>2</v>
      </c>
      <c r="G18" s="2" t="s">
        <v>4</v>
      </c>
      <c r="H18" s="5"/>
      <c r="I18" s="3">
        <f t="shared" si="1"/>
        <v>0</v>
      </c>
    </row>
    <row r="19" spans="1:9" x14ac:dyDescent="0.2">
      <c r="A19" s="3" t="s">
        <v>26</v>
      </c>
      <c r="B19" s="3">
        <v>2</v>
      </c>
      <c r="C19" s="2" t="s">
        <v>6</v>
      </c>
      <c r="D19" s="2" t="s">
        <v>4</v>
      </c>
      <c r="E19" s="3">
        <v>16</v>
      </c>
      <c r="F19" s="3">
        <v>2</v>
      </c>
      <c r="G19" s="2" t="s">
        <v>4</v>
      </c>
      <c r="H19" s="5"/>
      <c r="I19" s="3">
        <f t="shared" si="1"/>
        <v>0</v>
      </c>
    </row>
    <row r="20" spans="1:9" x14ac:dyDescent="0.2">
      <c r="A20" s="3" t="s">
        <v>27</v>
      </c>
      <c r="B20" s="3">
        <v>1</v>
      </c>
      <c r="C20" s="2" t="s">
        <v>6</v>
      </c>
      <c r="D20" s="2" t="s">
        <v>4</v>
      </c>
      <c r="E20" s="3">
        <v>16</v>
      </c>
      <c r="F20" s="3">
        <v>2</v>
      </c>
      <c r="G20" s="2" t="s">
        <v>4</v>
      </c>
      <c r="H20" s="5"/>
      <c r="I20" s="3">
        <f t="shared" si="1"/>
        <v>0</v>
      </c>
    </row>
    <row r="21" spans="1:9" x14ac:dyDescent="0.2">
      <c r="A21" s="3" t="s">
        <v>28</v>
      </c>
      <c r="B21" s="3">
        <v>3</v>
      </c>
      <c r="C21" s="2" t="s">
        <v>6</v>
      </c>
      <c r="D21" s="2" t="s">
        <v>4</v>
      </c>
      <c r="E21" s="3">
        <v>16</v>
      </c>
      <c r="F21" s="3">
        <v>2</v>
      </c>
      <c r="G21" s="2" t="s">
        <v>4</v>
      </c>
      <c r="H21" s="5"/>
      <c r="I21" s="3">
        <f t="shared" si="1"/>
        <v>0</v>
      </c>
    </row>
    <row r="22" spans="1:9" x14ac:dyDescent="0.2">
      <c r="A22" s="3" t="s">
        <v>29</v>
      </c>
      <c r="B22" s="3">
        <v>1</v>
      </c>
      <c r="C22" s="2" t="s">
        <v>6</v>
      </c>
      <c r="D22" s="2" t="s">
        <v>4</v>
      </c>
      <c r="E22" s="3">
        <v>16</v>
      </c>
      <c r="F22" s="3">
        <v>1</v>
      </c>
      <c r="G22" s="2" t="s">
        <v>4</v>
      </c>
      <c r="H22" s="5"/>
      <c r="I22" s="3">
        <f t="shared" si="1"/>
        <v>0</v>
      </c>
    </row>
    <row r="23" spans="1:9" x14ac:dyDescent="0.2">
      <c r="A23" s="3" t="s">
        <v>30</v>
      </c>
      <c r="B23" s="3">
        <v>1</v>
      </c>
      <c r="C23" s="2" t="s">
        <v>6</v>
      </c>
      <c r="D23" s="2" t="s">
        <v>4</v>
      </c>
      <c r="E23" s="3">
        <v>16</v>
      </c>
      <c r="F23" s="3">
        <v>2</v>
      </c>
      <c r="G23" s="2" t="s">
        <v>4</v>
      </c>
      <c r="H23" s="5"/>
      <c r="I23" s="3">
        <f t="shared" si="1"/>
        <v>0</v>
      </c>
    </row>
    <row r="24" spans="1:9" x14ac:dyDescent="0.2">
      <c r="A24" s="3" t="s">
        <v>31</v>
      </c>
      <c r="B24" s="3">
        <v>1</v>
      </c>
      <c r="C24" s="2" t="s">
        <v>6</v>
      </c>
      <c r="D24" s="2" t="s">
        <v>4</v>
      </c>
      <c r="E24" s="3">
        <v>16</v>
      </c>
      <c r="F24" s="3">
        <v>1</v>
      </c>
      <c r="G24" s="2" t="s">
        <v>4</v>
      </c>
      <c r="H24" s="5"/>
      <c r="I24" s="3">
        <f t="shared" si="1"/>
        <v>0</v>
      </c>
    </row>
    <row r="25" spans="1:9" x14ac:dyDescent="0.2">
      <c r="A25" s="3" t="s">
        <v>32</v>
      </c>
      <c r="B25" s="3">
        <v>1</v>
      </c>
      <c r="C25" s="2" t="s">
        <v>6</v>
      </c>
      <c r="D25" s="2" t="s">
        <v>4</v>
      </c>
      <c r="E25" s="3">
        <v>16</v>
      </c>
      <c r="F25" s="3">
        <v>1</v>
      </c>
      <c r="G25" s="2" t="s">
        <v>4</v>
      </c>
      <c r="H25" s="5"/>
      <c r="I25" s="3">
        <f t="shared" si="1"/>
        <v>0</v>
      </c>
    </row>
    <row r="26" spans="1:9" x14ac:dyDescent="0.2">
      <c r="A26" s="3" t="s">
        <v>33</v>
      </c>
      <c r="B26" s="3">
        <v>2</v>
      </c>
      <c r="C26" s="2" t="s">
        <v>6</v>
      </c>
      <c r="D26" s="2" t="s">
        <v>4</v>
      </c>
      <c r="E26" s="3">
        <v>16</v>
      </c>
      <c r="F26" s="3">
        <v>2</v>
      </c>
      <c r="G26" s="2" t="s">
        <v>4</v>
      </c>
      <c r="H26" s="5"/>
      <c r="I26" s="3">
        <f t="shared" si="1"/>
        <v>0</v>
      </c>
    </row>
    <row r="27" spans="1:9" x14ac:dyDescent="0.2">
      <c r="A27" s="3" t="s">
        <v>34</v>
      </c>
      <c r="B27" s="3">
        <v>1</v>
      </c>
      <c r="C27" s="2" t="s">
        <v>6</v>
      </c>
      <c r="D27" s="2" t="s">
        <v>4</v>
      </c>
      <c r="E27" s="3">
        <v>16</v>
      </c>
      <c r="F27" s="3">
        <v>2</v>
      </c>
      <c r="G27" s="2" t="s">
        <v>4</v>
      </c>
      <c r="H27" s="5"/>
      <c r="I27" s="3">
        <f t="shared" si="1"/>
        <v>0</v>
      </c>
    </row>
    <row r="28" spans="1:9" x14ac:dyDescent="0.2">
      <c r="A28" s="3" t="s">
        <v>35</v>
      </c>
      <c r="B28" s="3">
        <v>1</v>
      </c>
      <c r="C28" s="2" t="s">
        <v>6</v>
      </c>
      <c r="D28" s="2" t="s">
        <v>4</v>
      </c>
      <c r="E28" s="3">
        <v>16</v>
      </c>
      <c r="F28" s="3">
        <v>2</v>
      </c>
      <c r="G28" s="2" t="s">
        <v>4</v>
      </c>
      <c r="H28" s="5"/>
      <c r="I28" s="3">
        <f t="shared" si="1"/>
        <v>0</v>
      </c>
    </row>
    <row r="29" spans="1:9" x14ac:dyDescent="0.2">
      <c r="A29" s="3" t="s">
        <v>36</v>
      </c>
      <c r="B29" s="3">
        <v>1</v>
      </c>
      <c r="C29" s="2" t="s">
        <v>6</v>
      </c>
      <c r="D29" s="2" t="s">
        <v>4</v>
      </c>
      <c r="E29" s="3">
        <v>16</v>
      </c>
      <c r="F29" s="3">
        <v>2</v>
      </c>
      <c r="G29" s="2" t="s">
        <v>4</v>
      </c>
      <c r="H29" s="5"/>
      <c r="I29" s="3">
        <f t="shared" si="1"/>
        <v>0</v>
      </c>
    </row>
    <row r="30" spans="1:9" x14ac:dyDescent="0.2">
      <c r="A30" s="3" t="s">
        <v>37</v>
      </c>
      <c r="B30" s="3">
        <v>1</v>
      </c>
      <c r="C30" s="2" t="s">
        <v>6</v>
      </c>
      <c r="D30" s="2" t="s">
        <v>4</v>
      </c>
      <c r="E30" s="3">
        <v>16</v>
      </c>
      <c r="F30" s="3">
        <v>2</v>
      </c>
      <c r="G30" s="2" t="s">
        <v>4</v>
      </c>
      <c r="H30" s="5"/>
      <c r="I30" s="3">
        <f t="shared" si="1"/>
        <v>0</v>
      </c>
    </row>
    <row r="31" spans="1:9" x14ac:dyDescent="0.2">
      <c r="A31" s="3" t="s">
        <v>38</v>
      </c>
      <c r="B31" s="3">
        <v>4</v>
      </c>
      <c r="C31" s="2" t="s">
        <v>6</v>
      </c>
      <c r="D31" s="2" t="s">
        <v>4</v>
      </c>
      <c r="E31" s="3">
        <v>16</v>
      </c>
      <c r="F31" s="3">
        <v>2</v>
      </c>
      <c r="G31" s="2" t="s">
        <v>4</v>
      </c>
      <c r="H31" s="5"/>
      <c r="I31" s="3">
        <f t="shared" si="1"/>
        <v>0</v>
      </c>
    </row>
    <row r="32" spans="1:9" x14ac:dyDescent="0.2">
      <c r="A32" s="3" t="s">
        <v>39</v>
      </c>
      <c r="B32" s="3">
        <v>3</v>
      </c>
      <c r="C32" s="2" t="s">
        <v>6</v>
      </c>
      <c r="D32" s="2" t="s">
        <v>4</v>
      </c>
      <c r="E32" s="3">
        <v>16</v>
      </c>
      <c r="F32" s="3">
        <v>2</v>
      </c>
      <c r="G32" s="2" t="s">
        <v>4</v>
      </c>
      <c r="H32" s="5"/>
      <c r="I32" s="3">
        <f t="shared" si="1"/>
        <v>0</v>
      </c>
    </row>
    <row r="33" spans="1:9" x14ac:dyDescent="0.2">
      <c r="A33" s="3" t="s">
        <v>40</v>
      </c>
      <c r="B33" s="3">
        <v>1</v>
      </c>
      <c r="C33" s="2" t="s">
        <v>6</v>
      </c>
      <c r="D33" s="2" t="s">
        <v>4</v>
      </c>
      <c r="E33" s="3">
        <v>16</v>
      </c>
      <c r="F33" s="3">
        <v>2</v>
      </c>
      <c r="G33" s="2" t="s">
        <v>4</v>
      </c>
      <c r="H33" s="5"/>
      <c r="I33" s="3">
        <f t="shared" si="1"/>
        <v>0</v>
      </c>
    </row>
    <row r="34" spans="1:9" ht="45" customHeight="1" x14ac:dyDescent="0.2">
      <c r="A34" s="10" t="s">
        <v>7</v>
      </c>
      <c r="B34" s="11"/>
      <c r="C34" s="11"/>
      <c r="D34" s="11"/>
      <c r="E34" s="11"/>
      <c r="F34" s="11"/>
      <c r="G34" s="11"/>
      <c r="H34" s="12"/>
      <c r="I34" s="9">
        <f>SUM(I11:I33)</f>
        <v>0</v>
      </c>
    </row>
    <row r="35" spans="1:9" x14ac:dyDescent="0.2">
      <c r="A35" s="3" t="s">
        <v>63</v>
      </c>
      <c r="B35" s="19">
        <v>2</v>
      </c>
      <c r="C35" s="2" t="s">
        <v>6</v>
      </c>
      <c r="D35" s="2" t="s">
        <v>4</v>
      </c>
      <c r="E35" s="3">
        <v>78</v>
      </c>
      <c r="F35" s="2" t="s">
        <v>4</v>
      </c>
      <c r="G35" s="2" t="s">
        <v>4</v>
      </c>
      <c r="H35" s="5"/>
      <c r="I35" s="3">
        <f>H35*B35</f>
        <v>0</v>
      </c>
    </row>
    <row r="36" spans="1:9" x14ac:dyDescent="0.2">
      <c r="A36" s="3" t="s">
        <v>62</v>
      </c>
      <c r="B36" s="19">
        <v>9</v>
      </c>
      <c r="C36" s="2" t="s">
        <v>3</v>
      </c>
      <c r="D36" s="3">
        <v>3</v>
      </c>
      <c r="E36" s="3">
        <v>78</v>
      </c>
      <c r="F36" s="2" t="s">
        <v>4</v>
      </c>
      <c r="G36" s="4"/>
      <c r="H36" s="20" t="s">
        <v>4</v>
      </c>
      <c r="I36" s="3">
        <f>D36*E36*G36</f>
        <v>0</v>
      </c>
    </row>
    <row r="37" spans="1:9" x14ac:dyDescent="0.2">
      <c r="A37" s="3" t="s">
        <v>66</v>
      </c>
      <c r="B37" s="19">
        <v>7</v>
      </c>
      <c r="C37" s="2" t="s">
        <v>3</v>
      </c>
      <c r="D37" s="3">
        <v>3</v>
      </c>
      <c r="E37" s="3">
        <v>78</v>
      </c>
      <c r="F37" s="2" t="s">
        <v>4</v>
      </c>
      <c r="G37" s="4"/>
      <c r="H37" s="20" t="s">
        <v>4</v>
      </c>
      <c r="I37" s="3">
        <f>D37*E37*G37</f>
        <v>0</v>
      </c>
    </row>
    <row r="38" spans="1:9" ht="45" customHeight="1" x14ac:dyDescent="0.2">
      <c r="A38" s="10" t="s">
        <v>41</v>
      </c>
      <c r="B38" s="11"/>
      <c r="C38" s="11"/>
      <c r="D38" s="11"/>
      <c r="E38" s="11"/>
      <c r="F38" s="11"/>
      <c r="G38" s="11"/>
      <c r="H38" s="12"/>
      <c r="I38" s="9">
        <f>SUM(I35:I37)</f>
        <v>0</v>
      </c>
    </row>
    <row r="39" spans="1:9" x14ac:dyDescent="0.2">
      <c r="A39" s="3" t="s">
        <v>42</v>
      </c>
      <c r="B39" s="3">
        <v>2</v>
      </c>
      <c r="C39" s="3" t="s">
        <v>6</v>
      </c>
      <c r="D39" s="3" t="s">
        <v>4</v>
      </c>
      <c r="E39" s="3">
        <v>8</v>
      </c>
      <c r="F39" s="3">
        <v>1</v>
      </c>
      <c r="G39" s="2" t="s">
        <v>4</v>
      </c>
      <c r="H39" s="5"/>
      <c r="I39" s="3">
        <f t="shared" ref="I39:I46" si="2">H39*B39</f>
        <v>0</v>
      </c>
    </row>
    <row r="40" spans="1:9" x14ac:dyDescent="0.2">
      <c r="A40" s="3" t="s">
        <v>43</v>
      </c>
      <c r="B40" s="3">
        <v>1</v>
      </c>
      <c r="C40" s="3" t="s">
        <v>6</v>
      </c>
      <c r="D40" s="3" t="s">
        <v>4</v>
      </c>
      <c r="E40" s="3">
        <v>8</v>
      </c>
      <c r="F40" s="3">
        <v>1</v>
      </c>
      <c r="G40" s="2" t="s">
        <v>4</v>
      </c>
      <c r="H40" s="5"/>
      <c r="I40" s="3">
        <f t="shared" si="2"/>
        <v>0</v>
      </c>
    </row>
    <row r="41" spans="1:9" x14ac:dyDescent="0.2">
      <c r="A41" s="3" t="s">
        <v>44</v>
      </c>
      <c r="B41" s="3">
        <v>1</v>
      </c>
      <c r="C41" s="3" t="s">
        <v>6</v>
      </c>
      <c r="D41" s="3" t="s">
        <v>4</v>
      </c>
      <c r="E41" s="3">
        <v>8</v>
      </c>
      <c r="F41" s="3">
        <v>1</v>
      </c>
      <c r="G41" s="2" t="s">
        <v>4</v>
      </c>
      <c r="H41" s="5"/>
      <c r="I41" s="3">
        <f t="shared" si="2"/>
        <v>0</v>
      </c>
    </row>
    <row r="42" spans="1:9" x14ac:dyDescent="0.2">
      <c r="A42" s="3" t="s">
        <v>45</v>
      </c>
      <c r="B42" s="3">
        <v>1</v>
      </c>
      <c r="C42" s="3" t="s">
        <v>6</v>
      </c>
      <c r="D42" s="3" t="s">
        <v>4</v>
      </c>
      <c r="E42" s="3">
        <v>8</v>
      </c>
      <c r="F42" s="3">
        <v>1</v>
      </c>
      <c r="G42" s="2" t="s">
        <v>4</v>
      </c>
      <c r="H42" s="5"/>
      <c r="I42" s="3">
        <f t="shared" si="2"/>
        <v>0</v>
      </c>
    </row>
    <row r="43" spans="1:9" x14ac:dyDescent="0.2">
      <c r="A43" s="3" t="s">
        <v>46</v>
      </c>
      <c r="B43" s="3">
        <v>1</v>
      </c>
      <c r="C43" s="3" t="s">
        <v>6</v>
      </c>
      <c r="D43" s="3" t="s">
        <v>4</v>
      </c>
      <c r="E43" s="3">
        <v>16</v>
      </c>
      <c r="F43" s="3">
        <v>2</v>
      </c>
      <c r="G43" s="2" t="s">
        <v>4</v>
      </c>
      <c r="H43" s="5"/>
      <c r="I43" s="3">
        <f t="shared" si="2"/>
        <v>0</v>
      </c>
    </row>
    <row r="44" spans="1:9" x14ac:dyDescent="0.2">
      <c r="A44" s="3" t="s">
        <v>47</v>
      </c>
      <c r="B44" s="3">
        <v>1</v>
      </c>
      <c r="C44" s="3" t="s">
        <v>6</v>
      </c>
      <c r="D44" s="3" t="s">
        <v>4</v>
      </c>
      <c r="E44" s="3">
        <v>8</v>
      </c>
      <c r="F44" s="3">
        <v>1</v>
      </c>
      <c r="G44" s="2" t="s">
        <v>4</v>
      </c>
      <c r="H44" s="5"/>
      <c r="I44" s="3">
        <f t="shared" si="2"/>
        <v>0</v>
      </c>
    </row>
    <row r="45" spans="1:9" x14ac:dyDescent="0.2">
      <c r="A45" s="3" t="s">
        <v>48</v>
      </c>
      <c r="B45" s="3">
        <v>1</v>
      </c>
      <c r="C45" s="3" t="s">
        <v>6</v>
      </c>
      <c r="D45" s="3" t="s">
        <v>4</v>
      </c>
      <c r="E45" s="3">
        <v>8</v>
      </c>
      <c r="F45" s="3">
        <v>1</v>
      </c>
      <c r="G45" s="2" t="s">
        <v>4</v>
      </c>
      <c r="H45" s="5"/>
      <c r="I45" s="3">
        <f t="shared" si="2"/>
        <v>0</v>
      </c>
    </row>
    <row r="46" spans="1:9" x14ac:dyDescent="0.2">
      <c r="A46" s="3" t="s">
        <v>49</v>
      </c>
      <c r="B46" s="3">
        <v>2</v>
      </c>
      <c r="C46" s="3" t="s">
        <v>6</v>
      </c>
      <c r="D46" s="3" t="s">
        <v>4</v>
      </c>
      <c r="E46" s="3">
        <v>8</v>
      </c>
      <c r="F46" s="3">
        <v>1</v>
      </c>
      <c r="G46" s="2" t="s">
        <v>4</v>
      </c>
      <c r="H46" s="5"/>
      <c r="I46" s="3">
        <f t="shared" si="2"/>
        <v>0</v>
      </c>
    </row>
    <row r="47" spans="1:9" ht="45" customHeight="1" x14ac:dyDescent="0.2">
      <c r="A47" s="10" t="s">
        <v>9</v>
      </c>
      <c r="B47" s="11"/>
      <c r="C47" s="11"/>
      <c r="D47" s="11"/>
      <c r="E47" s="11"/>
      <c r="F47" s="11"/>
      <c r="G47" s="11"/>
      <c r="H47" s="12"/>
      <c r="I47" s="9">
        <f>SUM(I39:I46)</f>
        <v>0</v>
      </c>
    </row>
    <row r="48" spans="1:9" x14ac:dyDescent="0.2">
      <c r="A48" s="19" t="s">
        <v>50</v>
      </c>
      <c r="B48" s="19">
        <v>16</v>
      </c>
      <c r="C48" s="2" t="s">
        <v>3</v>
      </c>
      <c r="D48" s="3">
        <v>2</v>
      </c>
      <c r="E48" s="19">
        <v>32</v>
      </c>
      <c r="F48" s="3">
        <v>4</v>
      </c>
      <c r="G48" s="4"/>
      <c r="H48" s="2" t="s">
        <v>4</v>
      </c>
      <c r="I48" s="3">
        <f>D48*F48*G48</f>
        <v>0</v>
      </c>
    </row>
    <row r="49" spans="1:9" x14ac:dyDescent="0.2">
      <c r="A49" s="19" t="s">
        <v>51</v>
      </c>
      <c r="B49" s="19">
        <v>3</v>
      </c>
      <c r="C49" s="2" t="s">
        <v>6</v>
      </c>
      <c r="D49" s="2" t="s">
        <v>4</v>
      </c>
      <c r="E49" s="19">
        <v>8</v>
      </c>
      <c r="F49" s="3">
        <v>1</v>
      </c>
      <c r="G49" s="2" t="s">
        <v>4</v>
      </c>
      <c r="H49" s="4"/>
      <c r="I49" s="3">
        <f>H49*B49</f>
        <v>0</v>
      </c>
    </row>
    <row r="50" spans="1:9" x14ac:dyDescent="0.2">
      <c r="A50" s="19" t="s">
        <v>52</v>
      </c>
      <c r="B50" s="19">
        <v>3</v>
      </c>
      <c r="C50" s="2" t="s">
        <v>6</v>
      </c>
      <c r="D50" s="2" t="s">
        <v>4</v>
      </c>
      <c r="E50" s="19">
        <v>8</v>
      </c>
      <c r="F50" s="3">
        <v>1</v>
      </c>
      <c r="G50" s="2" t="s">
        <v>4</v>
      </c>
      <c r="H50" s="4"/>
      <c r="I50" s="3">
        <f>H50*B50</f>
        <v>0</v>
      </c>
    </row>
    <row r="51" spans="1:9" x14ac:dyDescent="0.2">
      <c r="A51" s="19" t="s">
        <v>53</v>
      </c>
      <c r="B51" s="19">
        <v>1</v>
      </c>
      <c r="C51" s="2" t="s">
        <v>6</v>
      </c>
      <c r="D51" s="2" t="s">
        <v>4</v>
      </c>
      <c r="E51" s="19">
        <v>28</v>
      </c>
      <c r="F51" s="3">
        <v>1</v>
      </c>
      <c r="G51" s="2" t="s">
        <v>4</v>
      </c>
      <c r="H51" s="4"/>
      <c r="I51" s="3">
        <f>H51*B51</f>
        <v>0</v>
      </c>
    </row>
    <row r="52" spans="1:9" x14ac:dyDescent="0.2">
      <c r="A52" s="19" t="s">
        <v>54</v>
      </c>
      <c r="B52" s="19">
        <v>16</v>
      </c>
      <c r="C52" s="2" t="s">
        <v>3</v>
      </c>
      <c r="D52" s="3">
        <v>2</v>
      </c>
      <c r="E52" s="19">
        <v>8</v>
      </c>
      <c r="F52" s="3">
        <v>1</v>
      </c>
      <c r="G52" s="4"/>
      <c r="H52" s="2" t="s">
        <v>4</v>
      </c>
      <c r="I52" s="3">
        <f>D52*F52*G52</f>
        <v>0</v>
      </c>
    </row>
    <row r="53" spans="1:9" x14ac:dyDescent="0.2">
      <c r="A53" s="19" t="s">
        <v>55</v>
      </c>
      <c r="B53" s="19">
        <v>8</v>
      </c>
      <c r="C53" s="2" t="s">
        <v>3</v>
      </c>
      <c r="D53" s="3">
        <v>1</v>
      </c>
      <c r="E53" s="19">
        <v>16</v>
      </c>
      <c r="F53" s="3">
        <v>2</v>
      </c>
      <c r="G53" s="4"/>
      <c r="H53" s="2" t="s">
        <v>4</v>
      </c>
      <c r="I53" s="3">
        <f>D53*F53*G53</f>
        <v>0</v>
      </c>
    </row>
    <row r="54" spans="1:9" x14ac:dyDescent="0.2">
      <c r="A54" s="19" t="s">
        <v>56</v>
      </c>
      <c r="B54" s="19">
        <v>9</v>
      </c>
      <c r="C54" s="2" t="s">
        <v>3</v>
      </c>
      <c r="D54" s="3">
        <v>1</v>
      </c>
      <c r="E54" s="19">
        <v>16</v>
      </c>
      <c r="F54" s="3">
        <v>2</v>
      </c>
      <c r="G54" s="4"/>
      <c r="H54" s="2" t="s">
        <v>4</v>
      </c>
      <c r="I54" s="3">
        <f>D54*F54*G54</f>
        <v>0</v>
      </c>
    </row>
    <row r="55" spans="1:9" x14ac:dyDescent="0.2">
      <c r="A55" s="19" t="s">
        <v>57</v>
      </c>
      <c r="B55" s="19">
        <v>8</v>
      </c>
      <c r="C55" s="2" t="s">
        <v>3</v>
      </c>
      <c r="D55" s="3">
        <v>1</v>
      </c>
      <c r="E55" s="19">
        <v>16</v>
      </c>
      <c r="F55" s="3">
        <v>2</v>
      </c>
      <c r="G55" s="4"/>
      <c r="H55" s="2" t="s">
        <v>4</v>
      </c>
      <c r="I55" s="3">
        <f>D55*F55*G55</f>
        <v>0</v>
      </c>
    </row>
    <row r="56" spans="1:9" x14ac:dyDescent="0.2">
      <c r="A56" s="19" t="s">
        <v>58</v>
      </c>
      <c r="B56" s="19">
        <v>3</v>
      </c>
      <c r="C56" s="2" t="s">
        <v>6</v>
      </c>
      <c r="D56" s="2" t="s">
        <v>4</v>
      </c>
      <c r="E56" s="19">
        <v>16</v>
      </c>
      <c r="F56" s="3">
        <v>1</v>
      </c>
      <c r="G56" s="2" t="s">
        <v>4</v>
      </c>
      <c r="H56" s="4"/>
      <c r="I56" s="3">
        <f>H56*B56</f>
        <v>0</v>
      </c>
    </row>
    <row r="57" spans="1:9" x14ac:dyDescent="0.2">
      <c r="A57" s="19" t="s">
        <v>59</v>
      </c>
      <c r="B57" s="19">
        <v>3</v>
      </c>
      <c r="C57" s="2" t="s">
        <v>6</v>
      </c>
      <c r="D57" s="2" t="s">
        <v>4</v>
      </c>
      <c r="E57" s="19">
        <v>16</v>
      </c>
      <c r="F57" s="3">
        <v>2</v>
      </c>
      <c r="G57" s="2" t="s">
        <v>4</v>
      </c>
      <c r="H57" s="4"/>
      <c r="I57" s="3">
        <f>H57*B57</f>
        <v>0</v>
      </c>
    </row>
    <row r="58" spans="1:9" ht="60" customHeight="1" x14ac:dyDescent="0.2">
      <c r="A58" s="10" t="s">
        <v>8</v>
      </c>
      <c r="B58" s="11"/>
      <c r="C58" s="11"/>
      <c r="D58" s="11"/>
      <c r="E58" s="11"/>
      <c r="F58" s="11"/>
      <c r="G58" s="11"/>
      <c r="H58" s="12"/>
      <c r="I58" s="9">
        <f>SUM(I48:I57)</f>
        <v>0</v>
      </c>
    </row>
    <row r="59" spans="1:9" x14ac:dyDescent="0.2">
      <c r="H59" s="9" t="s">
        <v>12</v>
      </c>
      <c r="I59" s="14">
        <f>I47+I58+I34+I10+I38</f>
        <v>0</v>
      </c>
    </row>
  </sheetData>
  <mergeCells count="6">
    <mergeCell ref="A34:H34"/>
    <mergeCell ref="A58:H58"/>
    <mergeCell ref="A47:H47"/>
    <mergeCell ref="A38:H38"/>
    <mergeCell ref="B1:D1"/>
    <mergeCell ref="F1:G1"/>
  </mergeCells>
  <phoneticPr fontId="1" type="noConversion"/>
  <pageMargins left="0.7" right="0.7" top="0.78740157499999996" bottom="0.78740157499999996" header="0.3" footer="0.3"/>
  <pageSetup paperSize="9" orientation="portrait" r:id="rId1"/>
  <ignoredErrors>
    <ignoredError sqref="I8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7" operator="containsText" id="{7E9BF82D-C34E-454E-98B2-22243880EEC8}">
            <xm:f>NOT(ISERROR(SEARCH(m,G4)))</xm:f>
            <xm:f>m</xm:f>
            <x14:dxf>
              <fill>
                <patternFill>
                  <bgColor rgb="FFFFC7CE"/>
                </patternFill>
              </fill>
            </x14:dxf>
          </x14:cfRule>
          <xm:sqref>G20:G33 G4:G8</xm:sqref>
        </x14:conditionalFormatting>
        <x14:conditionalFormatting xmlns:xm="http://schemas.microsoft.com/office/excel/2006/main">
          <x14:cfRule type="containsText" priority="26" operator="containsText" id="{7D3AF0A5-9977-4332-9CF8-E0DF88552D56}">
            <xm:f>NOT(ISERROR(SEARCH(m,G9)))</xm:f>
            <xm:f>m</xm:f>
            <x14:dxf>
              <fill>
                <patternFill>
                  <bgColor rgb="FFFFC7CE"/>
                </patternFill>
              </fill>
            </x14:dxf>
          </x14:cfRule>
          <xm:sqref>G9</xm:sqref>
        </x14:conditionalFormatting>
        <x14:conditionalFormatting xmlns:xm="http://schemas.microsoft.com/office/excel/2006/main">
          <x14:cfRule type="containsText" priority="25" operator="containsText" id="{777E5E6C-36BB-4B96-8B30-4D6483A7F975}">
            <xm:f>NOT(ISERROR(SEARCH(m,G11)))</xm:f>
            <xm:f>m</xm:f>
            <x14:dxf>
              <fill>
                <patternFill>
                  <bgColor rgb="FFFFC7CE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ontainsText" priority="24" operator="containsText" id="{71244261-0BC0-4CD1-A4F5-8FB3F78509D3}">
            <xm:f>NOT(ISERROR(SEARCH(m,G12)))</xm:f>
            <xm:f>m</xm:f>
            <x14:dxf>
              <fill>
                <patternFill>
                  <bgColor rgb="FFFFC7CE"/>
                </patternFill>
              </fill>
            </x14:dxf>
          </x14:cfRule>
          <xm:sqref>G12</xm:sqref>
        </x14:conditionalFormatting>
        <x14:conditionalFormatting xmlns:xm="http://schemas.microsoft.com/office/excel/2006/main">
          <x14:cfRule type="containsText" priority="23" operator="containsText" id="{8BB8B97D-DAD1-431B-A389-56AA8C8385C7}">
            <xm:f>NOT(ISERROR(SEARCH(m,G16)))</xm:f>
            <xm:f>m</xm:f>
            <x14:dxf>
              <fill>
                <patternFill>
                  <bgColor rgb="FFFFC7CE"/>
                </patternFill>
              </fill>
            </x14:dxf>
          </x14:cfRule>
          <xm:sqref>G16:G18</xm:sqref>
        </x14:conditionalFormatting>
        <x14:conditionalFormatting xmlns:xm="http://schemas.microsoft.com/office/excel/2006/main">
          <x14:cfRule type="containsText" priority="18" operator="containsText" id="{7864E4EA-6549-449F-93E5-1B6514AA03D8}">
            <xm:f>NOT(ISERROR(SEARCH(m,G13)))</xm:f>
            <xm:f>m</xm:f>
            <x14:dxf>
              <fill>
                <patternFill>
                  <bgColor rgb="FFFFC7CE"/>
                </patternFill>
              </fill>
            </x14:dxf>
          </x14:cfRule>
          <xm:sqref>G13</xm:sqref>
        </x14:conditionalFormatting>
        <x14:conditionalFormatting xmlns:xm="http://schemas.microsoft.com/office/excel/2006/main">
          <x14:cfRule type="containsText" priority="12" operator="containsText" id="{A29E69EE-2D89-4BC3-B5AA-69C181EE59DC}">
            <xm:f>NOT(ISERROR(SEARCH(m,G14)))</xm:f>
            <xm:f>m</xm:f>
            <x14:dxf>
              <fill>
                <patternFill>
                  <bgColor rgb="FFFFC7CE"/>
                </patternFill>
              </fill>
            </x14:dxf>
          </x14:cfRule>
          <xm:sqref>G14</xm:sqref>
        </x14:conditionalFormatting>
        <x14:conditionalFormatting xmlns:xm="http://schemas.microsoft.com/office/excel/2006/main">
          <x14:cfRule type="containsText" priority="11" operator="containsText" id="{E97DC03B-9367-4550-BCDD-A631BC3D223C}">
            <xm:f>NOT(ISERROR(SEARCH(m,G15)))</xm:f>
            <xm:f>m</xm:f>
            <x14:dxf>
              <fill>
                <patternFill>
                  <bgColor rgb="FFFFC7CE"/>
                </patternFill>
              </fill>
            </x14:dxf>
          </x14:cfRule>
          <xm:sqref>G15</xm:sqref>
        </x14:conditionalFormatting>
        <x14:conditionalFormatting xmlns:xm="http://schemas.microsoft.com/office/excel/2006/main">
          <x14:cfRule type="containsText" priority="10" operator="containsText" id="{D8E5EE2F-1AF3-47D0-896A-26BCB3B5C102}">
            <xm:f>NOT(ISERROR(SEARCH(m,G19)))</xm:f>
            <xm:f>m</xm:f>
            <x14:dxf>
              <fill>
                <patternFill>
                  <bgColor rgb="FFFFC7CE"/>
                </patternFill>
              </fill>
            </x14:dxf>
          </x14:cfRule>
          <xm:sqref>G19</xm:sqref>
        </x14:conditionalFormatting>
        <x14:conditionalFormatting xmlns:xm="http://schemas.microsoft.com/office/excel/2006/main">
          <x14:cfRule type="containsText" priority="7" operator="containsText" id="{B44DDA6D-06B2-4EA1-805B-E9FE753618C8}">
            <xm:f>NOT(ISERROR(SEARCH(m,G36)))</xm:f>
            <xm:f>m</xm:f>
            <x14:dxf>
              <fill>
                <patternFill>
                  <bgColor rgb="FFFFC7CE"/>
                </patternFill>
              </fill>
            </x14:dxf>
          </x14:cfRule>
          <xm:sqref>G36</xm:sqref>
        </x14:conditionalFormatting>
        <x14:conditionalFormatting xmlns:xm="http://schemas.microsoft.com/office/excel/2006/main">
          <x14:cfRule type="containsText" priority="8" operator="containsText" id="{A6CBA64F-0FDA-4BFB-9401-F24BE4ABFA74}">
            <xm:f>NOT(ISERROR(SEARCH(m,G35)))</xm:f>
            <xm:f>m</xm:f>
            <x14:dxf>
              <fill>
                <patternFill>
                  <bgColor rgb="FFFFC7CE"/>
                </patternFill>
              </fill>
            </x14:dxf>
          </x14:cfRule>
          <xm:sqref>G35</xm:sqref>
        </x14:conditionalFormatting>
        <x14:conditionalFormatting xmlns:xm="http://schemas.microsoft.com/office/excel/2006/main">
          <x14:cfRule type="containsText" priority="6" operator="containsText" id="{7AE6BB7F-062E-4B7B-9B62-5CAE1F15F012}">
            <xm:f>NOT(ISERROR(SEARCH(m,G37)))</xm:f>
            <xm:f>m</xm:f>
            <x14:dxf>
              <fill>
                <patternFill>
                  <bgColor rgb="FFFFC7CE"/>
                </patternFill>
              </fill>
            </x14:dxf>
          </x14:cfRule>
          <xm:sqref>G37</xm:sqref>
        </x14:conditionalFormatting>
        <x14:conditionalFormatting xmlns:xm="http://schemas.microsoft.com/office/excel/2006/main">
          <x14:cfRule type="containsText" priority="5" operator="containsText" id="{979C3214-E834-4CF5-A9C5-70A0507C4B80}">
            <xm:f>NOT(ISERROR(SEARCH(m,G48)))</xm:f>
            <xm:f>m</xm:f>
            <x14:dxf>
              <fill>
                <patternFill>
                  <bgColor rgb="FFFFC7CE"/>
                </patternFill>
              </fill>
            </x14:dxf>
          </x14:cfRule>
          <xm:sqref>G48 G52:G55</xm:sqref>
        </x14:conditionalFormatting>
        <x14:conditionalFormatting xmlns:xm="http://schemas.microsoft.com/office/excel/2006/main">
          <x14:cfRule type="containsText" priority="4" operator="containsText" id="{CE7C6E63-8D59-401D-BF98-AFC82D0280B8}">
            <xm:f>NOT(ISERROR(SEARCH(m,H49)))</xm:f>
            <xm:f>m</xm:f>
            <x14:dxf>
              <fill>
                <patternFill>
                  <bgColor rgb="FFFFC7CE"/>
                </patternFill>
              </fill>
            </x14:dxf>
          </x14:cfRule>
          <xm:sqref>H49 H51</xm:sqref>
        </x14:conditionalFormatting>
        <x14:conditionalFormatting xmlns:xm="http://schemas.microsoft.com/office/excel/2006/main">
          <x14:cfRule type="containsText" priority="3" operator="containsText" id="{BED97623-AA73-4F1B-ACAB-E355121FF759}">
            <xm:f>NOT(ISERROR(SEARCH(m,H56)))</xm:f>
            <xm:f>m</xm:f>
            <x14:dxf>
              <fill>
                <patternFill>
                  <bgColor rgb="FFFFC7CE"/>
                </patternFill>
              </fill>
            </x14:dxf>
          </x14:cfRule>
          <xm:sqref>H56:H57</xm:sqref>
        </x14:conditionalFormatting>
        <x14:conditionalFormatting xmlns:xm="http://schemas.microsoft.com/office/excel/2006/main">
          <x14:cfRule type="containsText" priority="1" operator="containsText" id="{9A7259B0-DF01-49AD-94E6-B111F0D16B17}">
            <xm:f>NOT(ISERROR(SEARCH(m,H50)))</xm:f>
            <xm:f>m</xm:f>
            <x14:dxf>
              <fill>
                <patternFill>
                  <bgColor rgb="FFFFC7CE"/>
                </patternFill>
              </fill>
            </x14:dxf>
          </x14:cfRule>
          <xm:sqref>H50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2018-04-06T21:57:12Z</dcterms:created>
  <dcterms:modified xsi:type="dcterms:W3CDTF">2020-01-14T07:09:45Z</dcterms:modified>
</cp:coreProperties>
</file>