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430"/>
  <workbookPr defaultThemeVersion="124226"/>
  <mc:AlternateContent>
    <mc:Choice Requires="x15">
      <x15ac:absPath xmlns:x15ac="http://schemas.microsoft.com/office/spreadsheetml/2010/11/ac" url="G:\2_Pojišťovna VZP, a.s\Dotace HK\Final\"/>
    </mc:Choice>
  </mc:AlternateContent>
  <xr:revisionPtr documentId="13_ncr:1_{60CB72A5-8BBF-4634-8DF6-61013FAF9BA2}" revIDLastSave="0" xr10:uidLastSave="{00000000-0000-0000-0000-000000000000}" xr6:coauthVersionLast="45" xr6:coauthVersionMax="45"/>
  <bookViews>
    <workbookView windowHeight="11160" windowWidth="20730" xWindow="-120" xr2:uid="{00000000-000D-0000-FFFF-FFFF00000000}" yWindow="-120"/>
  </bookViews>
  <sheets>
    <sheet name="Externí kurzy" r:id="rId1" sheetId="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" l="1" r="E23"/>
  <c i="1" r="G23" s="1"/>
  <c i="1" r="H23" s="1"/>
  <c i="1" r="E22"/>
  <c i="1" r="G22" s="1"/>
  <c i="1" r="H22" s="1"/>
  <c i="1" r="E21"/>
  <c i="1" r="G21" s="1"/>
  <c i="1" r="H21" s="1"/>
  <c i="1" r="G20"/>
  <c i="1" r="H20" s="1"/>
  <c i="1" r="E19"/>
  <c i="1" r="G19" s="1"/>
  <c i="1" r="H19" s="1"/>
  <c i="1" r="E18"/>
  <c i="1" r="G18" s="1"/>
  <c i="1" r="H18" s="1"/>
  <c i="1" r="E17"/>
  <c i="1" r="G17" s="1"/>
  <c i="1" r="H17" s="1"/>
  <c i="1" r="E16"/>
  <c i="1" r="G16" s="1"/>
  <c i="1" r="H16" s="1"/>
  <c i="1" r="E15"/>
  <c i="1" r="G15" s="1"/>
  <c i="1" r="H15" s="1"/>
  <c i="1" r="E14"/>
  <c i="1" r="G14" s="1"/>
  <c i="1" r="H14" s="1"/>
  <c i="1" r="E13"/>
  <c i="1" r="G13" s="1"/>
  <c i="1" r="H13" s="1"/>
  <c i="1" r="E12"/>
  <c i="1" r="G12" s="1"/>
  <c i="1" r="H12" s="1"/>
  <c i="1" r="E11"/>
  <c i="1" r="G11" s="1"/>
  <c i="1" r="H11" s="1"/>
  <c i="1" r="E10"/>
  <c i="1" r="G10" s="1"/>
  <c i="1" r="H10" s="1"/>
</calcChain>
</file>

<file path=xl/sharedStrings.xml><?xml version="1.0" encoding="utf-8"?>
<sst xmlns="http://schemas.openxmlformats.org/spreadsheetml/2006/main" count="62" uniqueCount="62">
  <si>
    <t>Počet účastníků</t>
  </si>
  <si>
    <t>Počet skupin</t>
  </si>
  <si>
    <t>Vzdělávací aktivita</t>
  </si>
  <si>
    <t>Vzdělávací kurz</t>
  </si>
  <si>
    <t>Obecné IT</t>
  </si>
  <si>
    <t>Měkké a manažerské</t>
  </si>
  <si>
    <t>Popis plnění</t>
  </si>
  <si>
    <t>Celková nabídková cena bez DPH:</t>
  </si>
  <si>
    <t>Rozsah školení na 1 skupinu v hod. / 1 hod = 60 min.)</t>
  </si>
  <si>
    <t>·         Uvedený popis kurzů je jeho minimální požadovaný obsah.</t>
  </si>
  <si>
    <t>·         Forma výuky- prezenční</t>
  </si>
  <si>
    <t>·         Jedna vyučovací hodina má 60 minut, max. 8 hodin denně</t>
  </si>
  <si>
    <t>·         Počet účastníků v jednom kurzu bude maximálně 12 osob.</t>
  </si>
  <si>
    <t>·         Kurzy jsou v souladu s Pravidly pro žadatele a příjemce v rámci OPZ pro projekty s jednotkovými náklady zaměřené na další profesní vzdělávání:</t>
  </si>
  <si>
    <t>·         https://www.esfcr.cz/pravidla-pro-zadatele-a-prijemce-opz/-/dokument/3342815</t>
  </si>
  <si>
    <t xml:space="preserve">·         Dodavatel zajistí realizaci všech školicích aktivit, do kterých podává nabídku. </t>
  </si>
  <si>
    <t>·         Zajištěním školicích aktivit se rozumí:</t>
  </si>
  <si>
    <t>·         Příprava a realizace kurzů za účasti kompetentního lektora</t>
  </si>
  <si>
    <t>·         Odborné proškolení účastníků kurzů kompetentním lektorem,</t>
  </si>
  <si>
    <t>·         Součinnost dodavatele při zajištění vhodných školicích prostor zadavatelem (prostory bude zajišťovat na vlastní náklady zadavatel)</t>
  </si>
  <si>
    <t>·         Poskytnutí studijních materiálů účastníkům kurzů s nutností dodržení pravidel pro publicitu v souladu s požadavky Operačního programu Zaměstnanost, zadavatel si vyhrazuje právo zveřejnit studijní materiály na svých webových stránkách pro další využití</t>
  </si>
  <si>
    <t>·         Tisk a distribuci materiálů pro účastníky (sylaby školení, tištěné prezentace), sylaby a prezentace lze tisknout černobíle</t>
  </si>
  <si>
    <t>·         Zajištění prezenční listiny z každého kurzu, která bude podepsána všemi účastníky a lektorem a alespoň tří fotografií z každého kurzu</t>
  </si>
  <si>
    <t>·         Zajištění hodnotících dotazníků z kurzů, které budou sloužit pro evaluaci vzdělávání a zajistí zpětnou vazbu o kvalitě pořádaného kurzu</t>
  </si>
  <si>
    <t>·         Zajištění osvědčení či certifikátu o absolvování z každého kurzu pro jednotlivé účastníky, a to vždy ve dvou vyhotoveních (v obou případech půjde o originál)</t>
  </si>
  <si>
    <t>·         Veškeré náklady spojené se zajištěním lektora (cestovné, ubytování, stravné apod.)</t>
  </si>
  <si>
    <t>·         Místem realizace kurzů bude mimo hl. města Prahy , v sídle společnosti nebo u vybraných kurzů školicí prostory dodavatele</t>
  </si>
  <si>
    <t>"Pojišťovna VZP - firemní vzdělávání"-CZ.03.1.52/0.0/0.0/19_097/0011774</t>
  </si>
  <si>
    <t>Helios</t>
  </si>
  <si>
    <t>Rozsah školení celkem za všechny skupiny v hod.</t>
  </si>
  <si>
    <t>Obchodní dovednosti</t>
  </si>
  <si>
    <t>Prezentační dovednosti</t>
  </si>
  <si>
    <t>Vyjednávání a argumentace</t>
  </si>
  <si>
    <t>Konfliktní situace</t>
  </si>
  <si>
    <t>Efektivní práce s časem</t>
  </si>
  <si>
    <t>Risk Management</t>
  </si>
  <si>
    <t>Počet školicích dnů (8 hod.)celkem</t>
  </si>
  <si>
    <t>MS Excel</t>
  </si>
  <si>
    <t>MS Word</t>
  </si>
  <si>
    <t>MS PowerPoint</t>
  </si>
  <si>
    <t>Microsoft Windows 10</t>
  </si>
  <si>
    <t>Účetní a ekonomické kurzy</t>
  </si>
  <si>
    <t>Cílit na samotný prodej pojištění. Jak směřovat jednání s klientem, aby schůzka končila uzavřeným obchodem.</t>
  </si>
  <si>
    <t>Zefektivnit práci a prohloubit znalost s MS Excel</t>
  </si>
  <si>
    <t>Zefektivnit práci a prohloubit znalost s MS Word</t>
  </si>
  <si>
    <t>Zefektivnit práci a prohloubit znalost s MS PowerPoint</t>
  </si>
  <si>
    <t>Zlepšit time management. Ukázat praktické rady, jak si správně plánovat svůj pracovní den.</t>
  </si>
  <si>
    <t>Risk management v oblasti pojištění podnikatelských rizik. Zaměření pro upisovatele s důrazem na  hodnocení a posuzování rizika, stanoveni požárních komplexů a maximálních možných škod, ekologické škody, postup při rizikové prohlídce atd.</t>
  </si>
  <si>
    <t>Seznámit s funkcemi W10. Rozdíl v uživatelském rozhraní W7 a W10.</t>
  </si>
  <si>
    <t>Zlepšit argumentační schopnosti, ukázat praktické příklady jak správně a efektivně vyjednávat, zaměřit na obor pojišťovnictví.</t>
  </si>
  <si>
    <t>Zlepšit prezentační dovednosti, naučit jak zaujmout klienty, zaměřit na obor pojišťovnictví.</t>
  </si>
  <si>
    <t>Naučit jak zvládat konfliktní situaci s klientem, čemu se vyvarovat a naopak jak situaci urovnat,zaměřit na obor pojišťovnictví.</t>
  </si>
  <si>
    <t>Ucelený výklad k modulům úcetnictví, fakturace, banka, majetek a controlling.</t>
  </si>
  <si>
    <t>Daň z příjmu fyzických osob</t>
  </si>
  <si>
    <t>Porozumět daňovým zákonům z příjmu u fyzických osob, zaměřit na obor pojišťovnictví.</t>
  </si>
  <si>
    <t>Ekonomické minimum pro obchodníky</t>
  </si>
  <si>
    <t>Naučit se základní ekonomické pojmy, pro snadnější chápání podnikových financí. Zaměřit na obor pojišťovnictví.</t>
  </si>
  <si>
    <t>Právní minimum</t>
  </si>
  <si>
    <t>Zaměřit na oblast občanského zákoníku v souvislosti s pojišťovnictvím</t>
  </si>
  <si>
    <t>Nabídková cena bez DPH/1 školicí den</t>
  </si>
  <si>
    <t>Celková nabídková cena bez DPH za všechny školicí dny</t>
  </si>
  <si>
    <t>Technická příloha k zadávací dokumentaci a současně příloha návrhu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</si>
</sst>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borderId="0" fillId="0" fontId="0" numFmtId="0"/>
  </cellStyleXfs>
  <cellXfs count="60">
    <xf borderId="0" fillId="0" fontId="0" numFmtId="0" xfId="0"/>
    <xf applyAlignment="1" borderId="0" fillId="0" fontId="0" numFmtId="0" xfId="0">
      <alignment horizontal="center"/>
    </xf>
    <xf applyAlignment="1" applyBorder="1" borderId="1" fillId="0" fontId="0" numFmtId="0" xfId="0">
      <alignment horizontal="center"/>
    </xf>
    <xf applyAlignment="1" applyFont="1" borderId="0" fillId="0" fontId="3" numFmtId="0" xfId="0">
      <alignment horizontal="left"/>
    </xf>
    <xf applyAlignment="1" applyBorder="1" applyFont="1" borderId="1" fillId="0" fontId="0" numFmtId="0" xfId="0">
      <alignment horizontal="left" wrapText="1"/>
    </xf>
    <xf applyAlignment="1" applyBorder="1" applyFill="1" applyFont="1" borderId="3" fillId="5" fontId="4" numFmtId="0" xfId="0">
      <alignment horizontal="center" vertical="center" wrapText="1"/>
    </xf>
    <xf applyAlignment="1" applyBorder="1" applyFill="1" applyFont="1" borderId="4" fillId="5" fontId="4" numFmtId="0" xfId="0">
      <alignment horizontal="center" wrapText="1"/>
    </xf>
    <xf applyAlignment="1" applyBorder="1" applyFont="1" applyNumberFormat="1" borderId="5" fillId="0" fontId="2" numFmtId="164" xfId="0">
      <alignment horizontal="center" vertical="center" wrapText="1"/>
    </xf>
    <xf applyAlignment="1" applyBorder="1" borderId="6" fillId="0" fontId="0" numFmtId="0" xfId="0">
      <alignment horizontal="center"/>
    </xf>
    <xf applyAlignment="1" applyBorder="1" applyFont="1" applyNumberFormat="1" borderId="10" fillId="0" fontId="2" numFmtId="164" xfId="0">
      <alignment horizontal="center" vertical="center" wrapText="1"/>
    </xf>
    <xf applyAlignment="1" applyBorder="1" borderId="9" fillId="0" fontId="0" numFmtId="0" xfId="0">
      <alignment horizontal="center"/>
    </xf>
    <xf applyAlignment="1" applyBorder="1" borderId="11" fillId="0" fontId="0" numFmtId="0" xfId="0">
      <alignment horizontal="center"/>
    </xf>
    <xf applyAlignment="1" applyBorder="1" borderId="13" fillId="0" fontId="0" numFmtId="0" xfId="0">
      <alignment horizontal="center"/>
    </xf>
    <xf applyAlignment="1" applyBorder="1" borderId="14" fillId="0" fontId="0" numFmtId="0" xfId="0">
      <alignment horizontal="center"/>
    </xf>
    <xf applyAlignment="1" applyBorder="1" applyFont="1" borderId="9" fillId="0" fontId="0" numFmtId="0" xfId="0">
      <alignment horizontal="left" wrapText="1"/>
    </xf>
    <xf applyAlignment="1" applyBorder="1" applyFill="1" applyFont="1" borderId="2" fillId="3" fontId="0" numFmtId="0" xfId="0">
      <alignment horizontal="left" wrapText="1"/>
    </xf>
    <xf applyAlignment="1" applyBorder="1" borderId="2" fillId="0" fontId="0" numFmtId="0" xfId="0">
      <alignment horizontal="center"/>
    </xf>
    <xf applyAlignment="1" applyBorder="1" borderId="15" fillId="0" fontId="0" numFmtId="0" xfId="0">
      <alignment horizontal="center"/>
    </xf>
    <xf applyAlignment="1" applyBorder="1" applyFill="1" applyFont="1" borderId="16" fillId="5" fontId="1" numFmtId="0" xfId="0">
      <alignment horizontal="center" vertical="center" wrapText="1"/>
    </xf>
    <xf applyAlignment="1" applyBorder="1" applyFill="1" applyFont="1" borderId="3" fillId="5" fontId="1" numFmtId="0" xfId="0">
      <alignment horizontal="center" vertical="center" wrapText="1"/>
    </xf>
    <xf applyAlignment="1" borderId="0" fillId="0" fontId="0" numFmtId="0" xfId="0">
      <alignment horizontal="left"/>
    </xf>
    <xf applyAlignment="1" applyBorder="1" applyFill="1" applyFont="1" borderId="1" fillId="3" fontId="0" numFmtId="0" xfId="0">
      <alignment horizontal="left" wrapText="1"/>
    </xf>
    <xf applyAlignment="1" applyBorder="1" applyFill="1" applyFont="1" borderId="19" fillId="3" fontId="0" numFmtId="0" xfId="0">
      <alignment wrapText="1"/>
    </xf>
    <xf applyAlignment="1" applyBorder="1" borderId="19" fillId="0" fontId="0" numFmtId="0" xfId="0">
      <alignment horizontal="center"/>
    </xf>
    <xf applyAlignment="1" applyBorder="1" borderId="20" fillId="0" fontId="0" numFmtId="0" xfId="0">
      <alignment horizontal="center"/>
    </xf>
    <xf applyAlignment="1" applyBorder="1" applyFont="1" borderId="1" fillId="0" fontId="7" numFmtId="0" xfId="0">
      <alignment horizontal="center"/>
    </xf>
    <xf applyAlignment="1" applyBorder="1" applyFont="1" applyNumberFormat="1" borderId="1" fillId="0" fontId="7" numFmtId="2" xfId="0">
      <alignment horizontal="center"/>
    </xf>
    <xf applyAlignment="1" applyBorder="1" applyFont="1" borderId="1" fillId="0" fontId="8" numFmtId="0" xfId="0">
      <alignment horizontal="center" vertical="center"/>
    </xf>
    <xf applyAlignment="1" applyBorder="1" applyFont="1" applyNumberFormat="1" borderId="1" fillId="0" fontId="2" numFmtId="164" xfId="0">
      <alignment horizontal="center" vertical="center" wrapText="1"/>
    </xf>
    <xf applyAlignment="1" applyBorder="1" applyFill="1" applyFont="1" borderId="1" fillId="3" fontId="9" numFmtId="0" xfId="0">
      <alignment horizontal="left" wrapText="1"/>
    </xf>
    <xf applyAlignment="1" applyBorder="1" applyFill="1" applyFont="1" borderId="1" fillId="3" fontId="9" numFmtId="0" xfId="0">
      <alignment horizontal="left"/>
    </xf>
    <xf applyAlignment="1" applyBorder="1" applyFill="1" applyFont="1" borderId="17" fillId="2" fontId="3" numFmtId="0" xfId="0">
      <alignment vertical="center" wrapText="1"/>
    </xf>
    <xf applyAlignment="1" applyBorder="1" applyFont="1" borderId="9" fillId="0" fontId="7" numFmtId="0" xfId="0">
      <alignment horizontal="center"/>
    </xf>
    <xf applyAlignment="1" applyBorder="1" applyFont="1" applyNumberFormat="1" borderId="9" fillId="0" fontId="7" numFmtId="2" xfId="0">
      <alignment horizontal="center"/>
    </xf>
    <xf applyAlignment="1" applyBorder="1" applyFont="1" borderId="9" fillId="0" fontId="8" numFmtId="0" xfId="0">
      <alignment horizontal="center" vertical="center"/>
    </xf>
    <xf applyAlignment="1" applyBorder="1" borderId="21" fillId="0" fontId="0" numFmtId="0" xfId="0">
      <alignment horizontal="center"/>
    </xf>
    <xf applyAlignment="1" applyBorder="1" applyFont="1" borderId="1" fillId="0" fontId="9" numFmtId="0" xfId="0">
      <alignment horizontal="left" wrapText="1"/>
    </xf>
    <xf applyAlignment="1" applyBorder="1" applyFill="1" applyFont="1" borderId="19" fillId="3" fontId="9" numFmtId="0" xfId="0">
      <alignment horizontal="left"/>
    </xf>
    <xf applyAlignment="1" applyBorder="1" applyFont="1" borderId="19" fillId="0" fontId="7" numFmtId="0" xfId="0">
      <alignment horizontal="center"/>
    </xf>
    <xf applyAlignment="1" applyBorder="1" applyFont="1" applyNumberFormat="1" borderId="19" fillId="0" fontId="7" numFmtId="2" xfId="0">
      <alignment horizontal="center"/>
    </xf>
    <xf applyAlignment="1" applyBorder="1" applyFont="1" borderId="19" fillId="0" fontId="8" numFmtId="0" xfId="0">
      <alignment horizontal="center" vertical="center"/>
    </xf>
    <xf applyAlignment="1" applyBorder="1" applyFont="1" applyNumberFormat="1" borderId="19" fillId="0" fontId="2" numFmtId="164" xfId="0">
      <alignment horizontal="center" vertical="center" wrapText="1"/>
    </xf>
    <xf applyAlignment="1" applyBorder="1" applyFont="1" borderId="9" fillId="0" fontId="9" numFmtId="0" xfId="0">
      <alignment horizontal="left" wrapText="1"/>
    </xf>
    <xf applyAlignment="1" applyBorder="1" applyFont="1" applyNumberFormat="1" borderId="9" fillId="0" fontId="2" numFmtId="164" xfId="0">
      <alignment horizontal="center" vertical="center" wrapText="1"/>
    </xf>
    <xf applyAlignment="1" applyBorder="1" applyFont="1" applyNumberFormat="1" borderId="19" fillId="0" fontId="2" numFmtId="1" xfId="0">
      <alignment horizontal="center" vertical="center" wrapText="1"/>
    </xf>
    <xf applyAlignment="1" applyBorder="1" applyFont="1" applyNumberFormat="1" borderId="1" fillId="0" fontId="2" numFmtId="1" xfId="0">
      <alignment horizontal="center" vertical="center" wrapText="1"/>
    </xf>
    <xf applyAlignment="1" applyBorder="1" applyFont="1" applyNumberFormat="1" borderId="9" fillId="0" fontId="2" numFmtId="1" xfId="0">
      <alignment horizontal="center" vertical="center" wrapText="1"/>
    </xf>
    <xf applyAlignment="1" applyBorder="1" applyFill="1" applyFont="1" borderId="9" fillId="3" fontId="9" numFmtId="0" xfId="0">
      <alignment horizontal="left"/>
    </xf>
    <xf applyAlignment="1" applyBorder="1" applyFont="1" borderId="12" fillId="0" fontId="3" numFmtId="0" xfId="0">
      <alignment horizontal="right"/>
    </xf>
    <xf applyAlignment="1" applyBorder="1" applyFont="1" borderId="13" fillId="0" fontId="3" numFmtId="0" xfId="0">
      <alignment horizontal="right"/>
    </xf>
    <xf applyAlignment="1" applyBorder="1" applyFill="1" applyFont="1" borderId="7" fillId="2" fontId="3" numFmtId="0" xfId="0">
      <alignment vertical="center" wrapText="1"/>
    </xf>
    <xf applyAlignment="1" applyBorder="1" applyFill="1" applyFont="1" borderId="18" fillId="4" fontId="3" numFmtId="0" xfId="0">
      <alignment vertical="center" wrapText="1"/>
    </xf>
    <xf applyAlignment="1" applyBorder="1" applyFill="1" applyFont="1" borderId="7" fillId="4" fontId="3" numFmtId="0" xfId="0">
      <alignment vertical="center" wrapText="1"/>
    </xf>
    <xf applyAlignment="1" applyBorder="1" applyFill="1" applyFont="1" borderId="8" fillId="4" fontId="3" numFmtId="0" xfId="0">
      <alignment vertical="center" wrapText="1"/>
    </xf>
    <xf applyAlignment="1" applyFont="1" borderId="0" fillId="0" fontId="5" numFmtId="0" xfId="0">
      <alignment horizontal="center" vertical="center"/>
    </xf>
    <xf applyAlignment="1" applyFont="1" borderId="0" fillId="0" fontId="6" numFmtId="0" xfId="0">
      <alignment horizontal="center" vertical="center"/>
    </xf>
    <xf applyAlignment="1" applyBorder="1" applyFill="1" applyFont="1" borderId="18" fillId="6" fontId="3" numFmtId="0" xfId="0">
      <alignment vertical="center" wrapText="1"/>
    </xf>
    <xf applyAlignment="1" applyBorder="1" applyFill="1" applyFont="1" borderId="7" fillId="6" fontId="3" numFmtId="0" xfId="0">
      <alignment vertical="center" wrapText="1"/>
    </xf>
    <xf applyAlignment="1" applyBorder="1" applyFill="1" applyFont="1" borderId="8" fillId="6" fontId="3" numFmtId="0" xfId="0">
      <alignment vertical="center" wrapText="1"/>
    </xf>
    <xf applyAlignment="1" applyFont="1" borderId="0" fillId="0" fontId="10" numFmtId="0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Relationship Id="rId2" Target="../media/image2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1</xdr:col>
      <xdr:colOff>2286508</xdr:colOff>
      <xdr:row>4</xdr:row>
      <xdr:rowOff>73080</xdr:rowOff>
    </xdr:to>
    <xdr:pic>
      <xdr:nvPicPr>
        <xdr:cNvPr descr="W:\PUBLICITA\VIZUÁLNÍ_IDENTITA\loga\OPZ\logo_OPZ_barevne.jpg"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6733" cy="792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188259</xdr:colOff>
      <xdr:row>0</xdr:row>
      <xdr:rowOff>0</xdr:rowOff>
    </xdr:from>
    <xdr:to>
      <xdr:col>9</xdr:col>
      <xdr:colOff>735106</xdr:colOff>
      <xdr:row>6</xdr:row>
      <xdr:rowOff>75384</xdr:rowOff>
    </xdr:to>
    <xdr:pic>
      <xdr:nvPicPr>
        <xdr:cNvPr descr="Image result for logo Pojišťovna VZP"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3271" y="0"/>
          <a:ext cx="1658470" cy="1303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workbookViewId="0" zoomScale="85" zoomScaleNormal="85">
      <selection activeCell="B6" sqref="B6:I6"/>
    </sheetView>
  </sheetViews>
  <sheetFormatPr defaultColWidth="9.140625" defaultRowHeight="15" x14ac:dyDescent="0.25"/>
  <cols>
    <col min="1" max="1" customWidth="true" style="1" width="15.5703125" collapsed="false"/>
    <col min="2" max="2" customWidth="true" style="1" width="41.140625" collapsed="false"/>
    <col min="3" max="3" customWidth="true" style="1" width="60.140625" collapsed="false"/>
    <col min="4" max="4" customWidth="true" style="1" width="10.140625" collapsed="false"/>
    <col min="5" max="5" customWidth="true" style="1" width="8.7109375" collapsed="false"/>
    <col min="6" max="7" customWidth="true" style="1" width="14.0" collapsed="false"/>
    <col min="8" max="8" customWidth="true" style="1" width="18.0" collapsed="false"/>
    <col min="9" max="9" customWidth="true" style="1" width="16.140625" collapsed="false"/>
    <col min="10" max="10" customWidth="true" style="1" width="25.7109375" collapsed="false"/>
    <col min="11" max="16384" style="1" width="9.140625" collapsed="false"/>
  </cols>
  <sheetData>
    <row r="1" spans="1:10" x14ac:dyDescent="0.25">
      <c r="I1"/>
    </row>
    <row r="2" spans="1:10" x14ac:dyDescent="0.25">
      <c r="I2"/>
    </row>
    <row ht="26.25" r="6" spans="1:10" x14ac:dyDescent="0.25">
      <c r="B6" s="59" t="s">
        <v>61</v>
      </c>
      <c r="C6" s="54"/>
      <c r="D6" s="54"/>
      <c r="E6" s="54"/>
      <c r="F6" s="54"/>
      <c r="G6" s="54"/>
      <c r="H6" s="54"/>
      <c r="I6" s="54"/>
    </row>
    <row ht="18.75" r="7" spans="1:10" x14ac:dyDescent="0.25">
      <c r="B7" s="55" t="s">
        <v>27</v>
      </c>
      <c r="C7" s="55"/>
      <c r="D7" s="55"/>
      <c r="E7" s="55"/>
      <c r="F7" s="55"/>
      <c r="G7" s="55"/>
      <c r="H7" s="55"/>
      <c r="I7" s="55"/>
    </row>
    <row ht="15.75" r="8" spans="1:10" thickBot="1" x14ac:dyDescent="0.3">
      <c r="A8" s="3"/>
      <c r="B8" s="3"/>
      <c r="C8" s="3"/>
    </row>
    <row ht="77.25" r="9" spans="1:10" thickBot="1" x14ac:dyDescent="0.3">
      <c r="A9" s="18" t="s">
        <v>2</v>
      </c>
      <c r="B9" s="19" t="s">
        <v>3</v>
      </c>
      <c r="C9" s="19" t="s">
        <v>6</v>
      </c>
      <c r="D9" s="19" t="s">
        <v>0</v>
      </c>
      <c r="E9" s="19" t="s">
        <v>1</v>
      </c>
      <c r="F9" s="19" t="s">
        <v>8</v>
      </c>
      <c r="G9" s="19" t="s">
        <v>29</v>
      </c>
      <c r="H9" s="19" t="s">
        <v>36</v>
      </c>
      <c r="I9" s="5" t="s">
        <v>59</v>
      </c>
      <c r="J9" s="6" t="s">
        <v>60</v>
      </c>
    </row>
    <row customHeight="1" ht="36" r="10" spans="1:10" thickTop="1" x14ac:dyDescent="0.25">
      <c r="A10" s="50" t="s">
        <v>4</v>
      </c>
      <c r="B10" s="29" t="s">
        <v>37</v>
      </c>
      <c r="C10" s="15" t="s">
        <v>43</v>
      </c>
      <c r="D10" s="25">
        <v>120</v>
      </c>
      <c r="E10" s="26">
        <f>D10/12</f>
        <v>10</v>
      </c>
      <c r="F10" s="27">
        <v>4</v>
      </c>
      <c r="G10" s="7">
        <f ref="G10:G16" si="0" t="shared">F10*E10</f>
        <v>40</v>
      </c>
      <c r="H10" s="16">
        <f>G10/8</f>
        <v>5</v>
      </c>
      <c r="I10" s="16"/>
      <c r="J10" s="17"/>
    </row>
    <row ht="15.75" r="11" spans="1:10" x14ac:dyDescent="0.25">
      <c r="A11" s="50"/>
      <c r="B11" s="29" t="s">
        <v>38</v>
      </c>
      <c r="C11" s="15" t="s">
        <v>44</v>
      </c>
      <c r="D11" s="25">
        <v>120</v>
      </c>
      <c r="E11" s="26">
        <f>D11/12</f>
        <v>10</v>
      </c>
      <c r="F11" s="27">
        <v>4</v>
      </c>
      <c r="G11" s="7">
        <f si="0" t="shared"/>
        <v>40</v>
      </c>
      <c r="H11" s="16">
        <f ref="H11:H14" si="1" t="shared">G11/8</f>
        <v>5</v>
      </c>
      <c r="I11" s="2"/>
      <c r="J11" s="8"/>
    </row>
    <row ht="15.75" r="12" spans="1:10" x14ac:dyDescent="0.25">
      <c r="A12" s="50"/>
      <c r="B12" s="30" t="s">
        <v>39</v>
      </c>
      <c r="C12" s="15" t="s">
        <v>45</v>
      </c>
      <c r="D12" s="25">
        <v>120</v>
      </c>
      <c r="E12" s="26">
        <f ref="E12" si="2" t="shared">D12/12</f>
        <v>10</v>
      </c>
      <c r="F12" s="27">
        <v>4</v>
      </c>
      <c r="G12" s="7">
        <f si="0" t="shared"/>
        <v>40</v>
      </c>
      <c r="H12" s="16">
        <f si="1" t="shared"/>
        <v>5</v>
      </c>
      <c r="I12" s="2"/>
      <c r="J12" s="8"/>
    </row>
    <row ht="30" r="13" spans="1:10" x14ac:dyDescent="0.25">
      <c r="A13" s="50"/>
      <c r="B13" s="30" t="s">
        <v>40</v>
      </c>
      <c r="C13" s="15" t="s">
        <v>48</v>
      </c>
      <c r="D13" s="25">
        <v>120</v>
      </c>
      <c r="E13" s="26">
        <f>D13/12</f>
        <v>10</v>
      </c>
      <c r="F13" s="27">
        <v>4</v>
      </c>
      <c r="G13" s="7">
        <f si="0" t="shared"/>
        <v>40</v>
      </c>
      <c r="H13" s="16">
        <f si="1" t="shared"/>
        <v>5</v>
      </c>
      <c r="I13" s="2"/>
      <c r="J13" s="8"/>
    </row>
    <row ht="30.75" r="14" spans="1:10" thickBot="1" x14ac:dyDescent="0.3">
      <c r="A14" s="31"/>
      <c r="B14" s="30" t="s">
        <v>28</v>
      </c>
      <c r="C14" s="14" t="s">
        <v>52</v>
      </c>
      <c r="D14" s="32">
        <v>12</v>
      </c>
      <c r="E14" s="33">
        <f ref="E14" si="3" t="shared">D14/12</f>
        <v>1</v>
      </c>
      <c r="F14" s="34">
        <v>8</v>
      </c>
      <c r="G14" s="9">
        <f si="0" t="shared"/>
        <v>8</v>
      </c>
      <c r="H14" s="35">
        <f si="1" t="shared"/>
        <v>1</v>
      </c>
      <c r="I14" s="10"/>
      <c r="J14" s="11"/>
    </row>
    <row ht="30" r="15" spans="1:10" x14ac:dyDescent="0.25">
      <c r="A15" s="51" t="s">
        <v>5</v>
      </c>
      <c r="B15" s="37" t="s">
        <v>30</v>
      </c>
      <c r="C15" s="22" t="s">
        <v>42</v>
      </c>
      <c r="D15" s="38">
        <v>60</v>
      </c>
      <c r="E15" s="39">
        <f>D15/12</f>
        <v>5</v>
      </c>
      <c r="F15" s="40">
        <v>8</v>
      </c>
      <c r="G15" s="41">
        <f si="0" t="shared"/>
        <v>40</v>
      </c>
      <c r="H15" s="44">
        <f>G15/8</f>
        <v>5</v>
      </c>
      <c r="I15" s="23"/>
      <c r="J15" s="24"/>
    </row>
    <row ht="30" r="16" spans="1:10" x14ac:dyDescent="0.25">
      <c r="A16" s="52"/>
      <c r="B16" s="30" t="s">
        <v>31</v>
      </c>
      <c r="C16" s="21" t="s">
        <v>50</v>
      </c>
      <c r="D16" s="25">
        <v>84</v>
      </c>
      <c r="E16" s="26">
        <f ref="E16:E19" si="4" t="shared">D16/12</f>
        <v>7</v>
      </c>
      <c r="F16" s="27">
        <v>8</v>
      </c>
      <c r="G16" s="28">
        <f si="0" t="shared"/>
        <v>56</v>
      </c>
      <c r="H16" s="45">
        <f ref="H16:H20" si="5" t="shared">G16/8</f>
        <v>7</v>
      </c>
      <c r="I16" s="2"/>
      <c r="J16" s="8"/>
    </row>
    <row ht="30" r="17" spans="1:10" x14ac:dyDescent="0.25">
      <c r="A17" s="52"/>
      <c r="B17" s="30" t="s">
        <v>32</v>
      </c>
      <c r="C17" s="4" t="s">
        <v>49</v>
      </c>
      <c r="D17" s="25">
        <v>120</v>
      </c>
      <c r="E17" s="26">
        <f si="4" t="shared"/>
        <v>10</v>
      </c>
      <c r="F17" s="27">
        <v>8</v>
      </c>
      <c r="G17" s="28">
        <f ref="G17:G20" si="6" t="shared">F17*E17</f>
        <v>80</v>
      </c>
      <c r="H17" s="45">
        <f si="5" t="shared"/>
        <v>10</v>
      </c>
      <c r="I17" s="2"/>
      <c r="J17" s="8"/>
    </row>
    <row ht="30" r="18" spans="1:10" x14ac:dyDescent="0.25">
      <c r="A18" s="52"/>
      <c r="B18" s="36" t="s">
        <v>33</v>
      </c>
      <c r="C18" s="4" t="s">
        <v>51</v>
      </c>
      <c r="D18" s="25">
        <v>84</v>
      </c>
      <c r="E18" s="26">
        <f si="4" t="shared"/>
        <v>7</v>
      </c>
      <c r="F18" s="27">
        <v>8</v>
      </c>
      <c r="G18" s="28">
        <f si="6" t="shared"/>
        <v>56</v>
      </c>
      <c r="H18" s="45">
        <f si="5" t="shared"/>
        <v>7</v>
      </c>
      <c r="I18" s="2"/>
      <c r="J18" s="8"/>
    </row>
    <row ht="30" r="19" spans="1:10" x14ac:dyDescent="0.25">
      <c r="A19" s="52"/>
      <c r="B19" s="36" t="s">
        <v>34</v>
      </c>
      <c r="C19" s="4" t="s">
        <v>46</v>
      </c>
      <c r="D19" s="25">
        <v>72</v>
      </c>
      <c r="E19" s="26">
        <f si="4" t="shared"/>
        <v>6</v>
      </c>
      <c r="F19" s="27">
        <v>8</v>
      </c>
      <c r="G19" s="28">
        <f si="6" t="shared"/>
        <v>48</v>
      </c>
      <c r="H19" s="45">
        <f si="5" t="shared"/>
        <v>6</v>
      </c>
      <c r="I19" s="2"/>
      <c r="J19" s="8"/>
    </row>
    <row ht="60.75" r="20" spans="1:10" thickBot="1" x14ac:dyDescent="0.3">
      <c r="A20" s="53"/>
      <c r="B20" s="42" t="s">
        <v>35</v>
      </c>
      <c r="C20" s="14" t="s">
        <v>47</v>
      </c>
      <c r="D20" s="32">
        <v>12</v>
      </c>
      <c r="E20" s="33">
        <v>1</v>
      </c>
      <c r="F20" s="34">
        <v>8</v>
      </c>
      <c r="G20" s="43">
        <f si="6" t="shared"/>
        <v>8</v>
      </c>
      <c r="H20" s="46">
        <f si="5" t="shared"/>
        <v>1</v>
      </c>
      <c r="I20" s="10"/>
      <c r="J20" s="11"/>
    </row>
    <row ht="30" r="21" spans="1:10" x14ac:dyDescent="0.25">
      <c r="A21" s="56" t="s">
        <v>41</v>
      </c>
      <c r="B21" s="37" t="s">
        <v>53</v>
      </c>
      <c r="C21" s="22" t="s">
        <v>54</v>
      </c>
      <c r="D21" s="38">
        <v>12</v>
      </c>
      <c r="E21" s="39">
        <f>D21/12</f>
        <v>1</v>
      </c>
      <c r="F21" s="40">
        <v>8</v>
      </c>
      <c r="G21" s="41">
        <f>F21*E21</f>
        <v>8</v>
      </c>
      <c r="H21" s="44">
        <f>G21/8</f>
        <v>1</v>
      </c>
      <c r="I21" s="23"/>
      <c r="J21" s="24"/>
    </row>
    <row ht="30" r="22" spans="1:10" x14ac:dyDescent="0.25">
      <c r="A22" s="57"/>
      <c r="B22" s="30" t="s">
        <v>55</v>
      </c>
      <c r="C22" s="21" t="s">
        <v>56</v>
      </c>
      <c r="D22" s="25">
        <v>12</v>
      </c>
      <c r="E22" s="26">
        <f ref="E22:E23" si="7" t="shared">D22/12</f>
        <v>1</v>
      </c>
      <c r="F22" s="27">
        <v>8</v>
      </c>
      <c r="G22" s="28">
        <f>F22*E22</f>
        <v>8</v>
      </c>
      <c r="H22" s="45">
        <f ref="H22:H23" si="8" t="shared">G22/8</f>
        <v>1</v>
      </c>
      <c r="I22" s="2"/>
      <c r="J22" s="8"/>
    </row>
    <row ht="30.75" r="23" spans="1:10" thickBot="1" x14ac:dyDescent="0.3">
      <c r="A23" s="58"/>
      <c r="B23" s="47" t="s">
        <v>57</v>
      </c>
      <c r="C23" s="14" t="s">
        <v>58</v>
      </c>
      <c r="D23" s="32">
        <v>36</v>
      </c>
      <c r="E23" s="33">
        <f si="7" t="shared"/>
        <v>3</v>
      </c>
      <c r="F23" s="34">
        <v>8</v>
      </c>
      <c r="G23" s="43">
        <f ref="G23" si="9" t="shared">F23*E23</f>
        <v>24</v>
      </c>
      <c r="H23" s="46">
        <f si="8" t="shared"/>
        <v>3</v>
      </c>
      <c r="I23" s="10"/>
      <c r="J23" s="11"/>
    </row>
    <row ht="15.75" r="24" spans="1:10" thickBot="1" x14ac:dyDescent="0.3">
      <c r="A24" s="48" t="s">
        <v>7</v>
      </c>
      <c r="B24" s="49"/>
      <c r="C24" s="49"/>
      <c r="D24" s="49"/>
      <c r="E24" s="49"/>
      <c r="F24" s="49"/>
      <c r="G24" s="49"/>
      <c r="H24" s="49"/>
      <c r="I24" s="12"/>
      <c r="J24" s="13"/>
    </row>
    <row r="25" spans="1:10" x14ac:dyDescent="0.25">
      <c r="A25" s="20" t="s">
        <v>9</v>
      </c>
    </row>
    <row r="26" spans="1:10" x14ac:dyDescent="0.25">
      <c r="A26" s="20" t="s">
        <v>10</v>
      </c>
    </row>
    <row r="27" spans="1:10" x14ac:dyDescent="0.25">
      <c r="A27" s="20" t="s">
        <v>11</v>
      </c>
    </row>
    <row r="28" spans="1:10" x14ac:dyDescent="0.25">
      <c r="A28" s="20" t="s">
        <v>12</v>
      </c>
    </row>
    <row r="29" spans="1:10" x14ac:dyDescent="0.25">
      <c r="A29" s="20" t="s">
        <v>26</v>
      </c>
    </row>
    <row r="30" spans="1:10" x14ac:dyDescent="0.25">
      <c r="A30" s="20" t="s">
        <v>13</v>
      </c>
    </row>
    <row r="31" spans="1:10" x14ac:dyDescent="0.25">
      <c r="A31" s="20" t="s">
        <v>14</v>
      </c>
    </row>
    <row r="32" spans="1:10" x14ac:dyDescent="0.25">
      <c r="A32" s="20" t="s">
        <v>15</v>
      </c>
    </row>
    <row r="33" spans="1:1" x14ac:dyDescent="0.25">
      <c r="A33" s="20" t="s">
        <v>16</v>
      </c>
    </row>
    <row r="34" spans="1:1" x14ac:dyDescent="0.25">
      <c r="A34" s="20" t="s">
        <v>17</v>
      </c>
    </row>
    <row r="35" spans="1:1" x14ac:dyDescent="0.25">
      <c r="A35" s="20" t="s">
        <v>18</v>
      </c>
    </row>
    <row r="36" spans="1:1" x14ac:dyDescent="0.25">
      <c r="A36" s="20" t="s">
        <v>19</v>
      </c>
    </row>
    <row r="37" spans="1:1" x14ac:dyDescent="0.25">
      <c r="A37" s="20" t="s">
        <v>20</v>
      </c>
    </row>
    <row r="38" spans="1:1" x14ac:dyDescent="0.25">
      <c r="A38" s="20" t="s">
        <v>21</v>
      </c>
    </row>
    <row r="39" spans="1:1" x14ac:dyDescent="0.25">
      <c r="A39" s="20" t="s">
        <v>22</v>
      </c>
    </row>
    <row r="40" spans="1:1" x14ac:dyDescent="0.25">
      <c r="A40" s="20" t="s">
        <v>23</v>
      </c>
    </row>
    <row r="41" spans="1:1" x14ac:dyDescent="0.25">
      <c r="A41" s="20" t="s">
        <v>24</v>
      </c>
    </row>
    <row r="42" spans="1:1" x14ac:dyDescent="0.25">
      <c r="A42" s="20" t="s">
        <v>25</v>
      </c>
    </row>
  </sheetData>
  <mergeCells count="6">
    <mergeCell ref="A24:H24"/>
    <mergeCell ref="A10:A13"/>
    <mergeCell ref="A15:A20"/>
    <mergeCell ref="B6:I6"/>
    <mergeCell ref="B7:I7"/>
    <mergeCell ref="A21:A23"/>
  </mergeCells>
  <pageMargins bottom="0.78740157480314965" footer="0.31496062992125984" header="0.31496062992125984" left="0.70866141732283472" right="0.70866141732283472" top="0.78740157480314965"/>
  <pageSetup orientation="landscape" paperSize="9" r:id="rId1" scale="5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Externí kurzy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2017-02-04T21:15:51Z</dcterms:created>
  <cp:lastPrinted>2020-02-06T10:29:35Z</cp:lastPrinted>
  <dcterms:modified xsi:type="dcterms:W3CDTF">2020-02-13T16:13:21Z</dcterms:modified>
</cp:coreProperties>
</file>