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730"/>
  <workbookPr defaultThemeVersion="166925"/>
  <mc:AlternateContent>
    <mc:Choice Requires="x15">
      <x15ac:absPath xmlns:x15ac="http://schemas.microsoft.com/office/spreadsheetml/2010/11/ac" url="C:\Users\vrati\OneDrive\Documents\PROJEKTY\Arriva\Výzva příprava\"/>
    </mc:Choice>
  </mc:AlternateContent>
  <xr:revisionPtr documentId="13_ncr:1_{A44D1B8C-0232-4207-BEC7-874942D23942}" revIDLastSave="0" xr10:uidLastSave="{00000000-0000-0000-0000-000000000000}" xr6:coauthVersionLast="45" xr6:coauthVersionMax="45"/>
  <bookViews>
    <workbookView windowHeight="13140" windowWidth="24240" xWindow="28680" xr2:uid="{F2E4EDBF-FD80-45DB-90A0-42B2F50CA96D}" yWindow="-120"/>
  </bookViews>
  <sheets>
    <sheet name="List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G11"/>
  <c i="1" l="1" r="G37"/>
  <c i="1" r="J37" s="1"/>
  <c i="1" r="C37"/>
  <c i="1" r="G36"/>
  <c i="1" r="C36"/>
  <c i="1" r="G28"/>
  <c i="1" r="I28" s="1"/>
  <c i="1" r="C28"/>
  <c i="1" r="G27"/>
  <c i="1" r="I27" s="1"/>
  <c i="1" r="C27"/>
  <c i="1" r="G26"/>
  <c i="1" r="I26" s="1"/>
  <c i="1" r="C26"/>
  <c i="1" r="G18"/>
  <c i="1" r="J18" s="1"/>
  <c i="1" r="C18"/>
  <c i="1" r="G17"/>
  <c i="1" r="J17" s="1"/>
  <c i="1" r="C17"/>
  <c i="1" r="G16"/>
  <c i="1" r="J16" s="1"/>
  <c i="1" r="C16"/>
  <c i="1" r="G15"/>
  <c i="1" r="J15" s="1"/>
  <c i="1" r="C15"/>
  <c i="1" r="G14"/>
  <c i="1" r="J14" s="1"/>
  <c i="1" r="C14"/>
  <c i="1" r="G13"/>
  <c i="1" r="J13" s="1"/>
  <c i="1" r="C13"/>
  <c i="1" r="G12"/>
  <c i="1" r="J12" s="1"/>
  <c i="1" r="C12"/>
  <c i="1" r="J11"/>
  <c i="1" r="C11"/>
  <c i="1" r="G10"/>
  <c i="1" r="J10" s="1"/>
  <c i="1" r="C10"/>
  <c i="1" r="G9"/>
  <c i="1" r="J9" s="1"/>
  <c i="1" r="C9"/>
  <c i="1" r="G8"/>
  <c i="1" r="J8" s="1"/>
  <c i="1" r="C8"/>
  <c i="1" r="G7"/>
  <c i="1" r="J7" s="1"/>
  <c i="1" r="C7"/>
  <c i="1" r="G6"/>
  <c i="1" r="C6"/>
  <c i="1" l="1" r="I17"/>
  <c i="1" r="I9"/>
  <c i="1" r="I13"/>
  <c i="1" r="I8"/>
  <c i="1" r="I12"/>
  <c i="1" r="I16"/>
  <c i="1" r="G20"/>
  <c i="1" r="I7"/>
  <c i="1" r="I11"/>
  <c i="1" r="I15"/>
  <c i="1" r="J28"/>
  <c i="1" r="I6"/>
  <c i="1" r="I10"/>
  <c i="1" r="I14"/>
  <c i="1" r="I18"/>
  <c i="1" r="J6"/>
  <c i="1" r="J22" s="1"/>
  <c i="1" r="J27"/>
  <c i="1" r="G39"/>
  <c i="1" r="J26"/>
  <c i="1" r="G30"/>
  <c i="1" r="I36"/>
  <c i="1" r="I37"/>
  <c i="1" r="J36"/>
  <c i="1" r="J41" s="1"/>
  <c i="1" l="1" r="G45"/>
  <c i="1" r="H21"/>
  <c i="1" r="J32"/>
  <c i="1" r="H31" s="1"/>
  <c i="1" r="H40"/>
  <c i="1" l="1" r="J47"/>
  <c i="1" r="H46" s="1"/>
</calcChain>
</file>

<file path=xl/sharedStrings.xml><?xml version="1.0" encoding="utf-8"?>
<sst xmlns="http://schemas.openxmlformats.org/spreadsheetml/2006/main" count="88" uniqueCount="43">
  <si>
    <t>Příloha Rozpočet vzdělávání ARRIVA Morava.xlsx</t>
  </si>
  <si>
    <t>ROZPOČET</t>
  </si>
  <si>
    <t>Vzdělávání zaměstnanců ARRIVA Morava, a. s.</t>
  </si>
  <si>
    <t>Měkké a manažerské dovednosti</t>
  </si>
  <si>
    <t>Položka</t>
  </si>
  <si>
    <t>Počet účastníků</t>
  </si>
  <si>
    <t>Celkem osob ve všech kurzech</t>
  </si>
  <si>
    <t>MJ*</t>
  </si>
  <si>
    <t>Počet kurzů</t>
  </si>
  <si>
    <t>Cena za MJ bez DPH</t>
  </si>
  <si>
    <t>Celkem                        bez DPH</t>
  </si>
  <si>
    <t>Sazba DPH</t>
  </si>
  <si>
    <t>DPH</t>
  </si>
  <si>
    <t>Celkem vč. DPH</t>
  </si>
  <si>
    <t xml:space="preserve">Komunikace </t>
  </si>
  <si>
    <t>Kurz</t>
  </si>
  <si>
    <t>Vyjednávání a argumentace</t>
  </si>
  <si>
    <t>Asertivní jednání</t>
  </si>
  <si>
    <t>Firemní kultura</t>
  </si>
  <si>
    <t>Hodnocení zaměstnanců</t>
  </si>
  <si>
    <t>Komunikace v obtížných situacích</t>
  </si>
  <si>
    <t>Vedení a koučink zaměstnanců</t>
  </si>
  <si>
    <t>Motivace zaměstnanců</t>
  </si>
  <si>
    <t>Obchodní dovednosti</t>
  </si>
  <si>
    <t>Prezentační dovednosti</t>
  </si>
  <si>
    <t>Manažerské dovednosti</t>
  </si>
  <si>
    <t>Projektové řízení</t>
  </si>
  <si>
    <t>Bez DPH celkem</t>
  </si>
  <si>
    <t>Celkem</t>
  </si>
  <si>
    <t>Účetní, ekonomické a právní</t>
  </si>
  <si>
    <t>Ekonomické minimum</t>
  </si>
  <si>
    <t>Právní minimum</t>
  </si>
  <si>
    <t>Zákoník práce</t>
  </si>
  <si>
    <t>Kurzy obecné IT</t>
  </si>
  <si>
    <t>MS Word</t>
  </si>
  <si>
    <t>MS Excel</t>
  </si>
  <si>
    <t xml:space="preserve">Nabídková cena Celkem  </t>
  </si>
  <si>
    <t>bez DPH</t>
  </si>
  <si>
    <t>CELKEM</t>
  </si>
  <si>
    <t>dne:</t>
  </si>
  <si>
    <t>Vystavil (razítko, podpis):</t>
  </si>
  <si>
    <t xml:space="preserve">* kurz - jedná se o školící kuzr jednodenní po 8 hodinách, hodina po 60 min. </t>
  </si>
  <si>
    <t>Time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</si>
</sst>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44" formatCode="_-* #,##0.00\ &quot;Kč&quot;_-;\-* #,##0.00\ &quot;Kč&quot;_-;_-* &quot;-&quot;??\ &quot;Kč&quot;_-;_-@_-"/>
    <numFmt numFmtId="164" formatCode="0.000000%"/>
    <numFmt numFmtId="165" formatCode="_-* #,##0\ &quot;Kč&quot;_-;\-* #,##0\ &quot;Kč&quot;_-;_-* &quot;-&quot;??\ &quot;Kč&quot;_-;_-@_-"/>
    <numFmt numFmtId="166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4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9"/>
  </cellStyleXfs>
  <cellXfs count="74">
    <xf borderId="0" fillId="0" fontId="0" numFmtId="0" xfId="0"/>
    <xf applyFont="1" borderId="0" fillId="0" fontId="2" numFmtId="0" xfId="0"/>
    <xf applyFont="1" applyNumberFormat="1" borderId="0" fillId="0" fontId="2" numFmtId="164" xfId="3"/>
    <xf applyAlignment="1" applyBorder="1" applyFill="1" applyFont="1" borderId="1" fillId="2" fontId="5" numFmtId="0" xfId="0">
      <alignment horizontal="center" vertical="center" wrapText="1"/>
    </xf>
    <xf applyAlignment="1" applyFont="1" borderId="0" fillId="0" fontId="2" numFmtId="0" xfId="0">
      <alignment horizontal="center" vertical="center" wrapText="1"/>
    </xf>
    <xf applyAlignment="1" applyBorder="1" applyFill="1" applyFont="1" borderId="2" fillId="2" fontId="5" numFmtId="0" xfId="0">
      <alignment horizontal="center" vertical="center" wrapText="1"/>
    </xf>
    <xf applyAlignment="1" applyBorder="1" applyFill="1" applyFont="1" borderId="3" fillId="2" fontId="5" numFmtId="0" xfId="0">
      <alignment horizontal="center" vertical="center" wrapText="1"/>
    </xf>
    <xf applyAlignment="1" applyBorder="1" applyFill="1" applyFont="1" applyNumberFormat="1" borderId="3" fillId="2" fontId="5" numFmtId="165" xfId="2">
      <alignment horizontal="center" vertical="center"/>
    </xf>
    <xf applyAlignment="1" applyBorder="1" applyFont="1" borderId="4" fillId="0" fontId="6" numFmtId="0" xfId="0">
      <alignment vertical="center" wrapText="1"/>
    </xf>
    <xf applyAlignment="1" applyBorder="1" applyFill="1" applyFont="1" borderId="5" fillId="3" fontId="6" numFmtId="0" xfId="0">
      <alignment horizontal="center" vertical="top" wrapText="1"/>
    </xf>
    <xf applyAlignment="1" applyBorder="1" applyFont="1" borderId="6" fillId="0" fontId="6" numFmtId="0" xfId="0">
      <alignment horizontal="center" vertical="center" wrapText="1"/>
    </xf>
    <xf applyAlignment="1" applyBorder="1" applyFont="1" borderId="5" fillId="0" fontId="6" numFmtId="0" xfId="0">
      <alignment horizontal="center" vertical="top" wrapText="1"/>
    </xf>
    <xf applyBorder="1" applyFont="1" applyNumberFormat="1" applyProtection="1" borderId="7" fillId="0" fontId="2" numFmtId="166" xfId="2">
      <protection locked="0"/>
    </xf>
    <xf applyBorder="1" applyFont="1" applyNumberFormat="1" borderId="7" fillId="0" fontId="2" numFmtId="166" xfId="2"/>
    <xf applyAlignment="1" applyBorder="1" applyFont="1" borderId="6" fillId="0" fontId="6" numFmtId="0" xfId="0">
      <alignment vertical="center"/>
    </xf>
    <xf applyAlignment="1" applyBorder="1" applyFont="1" applyNumberFormat="1" borderId="8" fillId="0" fontId="6" numFmtId="4" xfId="0">
      <alignment vertical="center"/>
    </xf>
    <xf applyBorder="1" applyFont="1" borderId="9" fillId="0" fontId="2" numFmtId="44" xfId="2"/>
    <xf applyBorder="1" applyFont="1" applyNumberFormat="1" borderId="0" fillId="0" fontId="2" numFmtId="165" xfId="2"/>
    <xf applyFont="1" applyNumberFormat="1" borderId="0" fillId="0" fontId="2" numFmtId="10" xfId="3"/>
    <xf applyAlignment="1" applyFont="1" borderId="0" fillId="0" fontId="2" numFmtId="0" xfId="0">
      <alignment wrapText="1"/>
    </xf>
    <xf applyAlignment="1" applyBorder="1" applyFont="1" borderId="10" fillId="0" fontId="7" numFmtId="0" xfId="0">
      <alignment wrapText="1"/>
    </xf>
    <xf applyAlignment="1" applyBorder="1" applyFont="1" borderId="11" fillId="0" fontId="7" numFmtId="0" xfId="0">
      <alignment wrapText="1"/>
    </xf>
    <xf applyAlignment="1" applyBorder="1" applyFont="1" borderId="11" fillId="0" fontId="7" numFmtId="43" xfId="1">
      <alignment wrapText="1"/>
    </xf>
    <xf applyAlignment="1" applyBorder="1" applyFont="1" borderId="11" fillId="0" fontId="7" numFmtId="0" xfId="0">
      <alignment horizontal="center" vertical="center" wrapText="1"/>
    </xf>
    <xf applyBorder="1" applyFont="1" applyNumberFormat="1" borderId="11" fillId="0" fontId="7" numFmtId="165" xfId="2"/>
    <xf applyBorder="1" applyFont="1" applyNumberFormat="1" borderId="11" fillId="0" fontId="7" numFmtId="44" xfId="0"/>
    <xf applyBorder="1" applyFont="1" borderId="11" fillId="0" fontId="2" numFmtId="0" xfId="0"/>
    <xf applyBorder="1" applyFont="1" borderId="12" fillId="0" fontId="2" numFmtId="0" xfId="0"/>
    <xf applyAlignment="1" applyBorder="1" applyFont="1" borderId="13" fillId="0" fontId="7" numFmtId="0" xfId="0">
      <alignment wrapText="1"/>
    </xf>
    <xf applyAlignment="1" applyFont="1" borderId="0" fillId="0" fontId="7" numFmtId="0" xfId="0">
      <alignment wrapText="1"/>
    </xf>
    <xf applyAlignment="1" applyFont="1" borderId="0" fillId="0" fontId="7" numFmtId="0" xfId="0">
      <alignment horizontal="center" vertical="center" wrapText="1"/>
    </xf>
    <xf applyBorder="1" applyFont="1" applyNumberFormat="1" borderId="0" fillId="0" fontId="7" numFmtId="165" xfId="2"/>
    <xf applyFont="1" applyNumberFormat="1" borderId="0" fillId="0" fontId="7" numFmtId="44" xfId="0"/>
    <xf applyBorder="1" applyFont="1" borderId="14" fillId="0" fontId="2" numFmtId="0" xfId="0"/>
    <xf applyAlignment="1" applyBorder="1" applyFont="1" borderId="15" fillId="0" fontId="7" numFmtId="0" xfId="0">
      <alignment wrapText="1"/>
    </xf>
    <xf applyAlignment="1" applyBorder="1" applyFont="1" borderId="16" fillId="0" fontId="7" numFmtId="0" xfId="0">
      <alignment wrapText="1"/>
    </xf>
    <xf applyAlignment="1" applyBorder="1" applyFont="1" borderId="16" fillId="0" fontId="7" numFmtId="0" xfId="0">
      <alignment horizontal="center" vertical="center" wrapText="1"/>
    </xf>
    <xf applyBorder="1" applyFont="1" applyNumberFormat="1" borderId="16" fillId="0" fontId="7" numFmtId="165" xfId="2"/>
    <xf applyBorder="1" applyFont="1" borderId="16" fillId="0" fontId="2" numFmtId="0" xfId="0"/>
    <xf applyBorder="1" applyFont="1" applyNumberFormat="1" borderId="17" fillId="0" fontId="7" numFmtId="44" xfId="0"/>
    <xf applyAlignment="1" applyFont="1" borderId="0" fillId="0" fontId="2" numFmtId="0" xfId="0">
      <alignment horizontal="center" wrapText="1"/>
    </xf>
    <xf applyAlignment="1" applyBorder="1" applyFont="1" borderId="18" fillId="0" fontId="6" numFmtId="0" xfId="0">
      <alignment vertical="center" wrapText="1"/>
    </xf>
    <xf applyFont="1" applyNumberFormat="1" borderId="0" fillId="0" fontId="2" numFmtId="164" xfId="0"/>
    <xf applyBorder="1" applyFont="1" applyNumberFormat="1" borderId="0" fillId="0" fontId="2" numFmtId="164" xfId="3"/>
    <xf applyFont="1" borderId="0" fillId="0" fontId="5" numFmtId="0" xfId="0"/>
    <xf applyAlignment="1" applyFont="1" applyNumberFormat="1" borderId="0" fillId="0" fontId="6" numFmtId="165" xfId="0">
      <alignment vertical="center"/>
    </xf>
    <xf applyBorder="1" applyFont="1" borderId="0" fillId="0" fontId="7" numFmtId="44" xfId="2"/>
    <xf applyAlignment="1" applyBorder="1" applyFont="1" borderId="19" fillId="0" fontId="7" numFmtId="0" xfId="0">
      <alignment wrapText="1"/>
    </xf>
    <xf applyAlignment="1" applyBorder="1" applyFont="1" applyNumberFormat="1" borderId="19" fillId="0" fontId="6" numFmtId="165" xfId="0">
      <alignment vertical="center"/>
    </xf>
    <xf applyBorder="1" applyFont="1" applyNumberFormat="1" borderId="19" fillId="0" fontId="7" numFmtId="44" xfId="0"/>
    <xf applyAlignment="1" applyFont="1" borderId="0" fillId="0" fontId="5" numFmtId="0" xfId="0">
      <alignment horizontal="center" vertical="center" wrapText="1"/>
    </xf>
    <xf applyAlignment="1" applyFont="1" borderId="0" fillId="0" fontId="2" numFmtId="0" xfId="0">
      <alignment horizontal="left" wrapText="1"/>
    </xf>
    <xf applyAlignment="1" applyFill="1" applyFont="1" applyProtection="1" borderId="0" fillId="4" fontId="2" numFmtId="0" xfId="0">
      <alignment horizontal="left" vertical="top" wrapText="1"/>
      <protection locked="0"/>
    </xf>
    <xf applyAlignment="1" applyFont="1" applyNumberFormat="1" applyProtection="1" borderId="0" fillId="0" fontId="2" numFmtId="14" xfId="0">
      <alignment horizontal="center" vertical="center" wrapText="1"/>
      <protection locked="0"/>
    </xf>
    <xf applyAlignment="1" applyBorder="1" applyFont="1" borderId="21" fillId="0" fontId="2" numFmtId="0" xfId="0">
      <alignment wrapText="1"/>
    </xf>
    <xf applyAlignment="1" applyFont="1" applyNumberFormat="1" borderId="0" fillId="0" fontId="2" numFmtId="14" xfId="0">
      <alignment horizontal="center" vertical="center" wrapText="1"/>
    </xf>
    <xf applyFill="1" applyFont="1" borderId="0" fillId="4" fontId="5" numFmtId="0" xfId="0"/>
    <xf applyBorder="1" applyFill="1" applyFont="1" applyNumberFormat="1" applyProtection="1" borderId="0" fillId="4" fontId="7" numFmtId="165" xfId="2"/>
    <xf applyFont="1" borderId="0" fillId="0" fontId="6" numFmtId="0" xfId="0"/>
    <xf applyFont="1" borderId="0" fillId="0" fontId="8" numFmtId="0" xfId="0"/>
    <xf applyAlignment="1" applyBorder="1" applyFill="1" applyFont="1" borderId="4" fillId="0" fontId="6" numFmtId="0" xfId="0">
      <alignment vertical="center" wrapText="1"/>
    </xf>
    <xf applyAlignment="1" applyBorder="1" applyFont="1" borderId="19" fillId="0" fontId="5" numFmtId="0" xfId="0">
      <alignment horizontal="center" vertical="center" wrapText="1"/>
    </xf>
    <xf applyAlignment="1" applyFont="1" borderId="0" fillId="0" fontId="2" numFmtId="0" xfId="0">
      <alignment horizontal="left" vertical="center" wrapText="1"/>
    </xf>
    <xf applyAlignment="1" applyFont="1" borderId="0" fillId="0" fontId="3" numFmtId="0" xfId="0">
      <alignment horizontal="center" vertical="center" wrapText="1"/>
    </xf>
    <xf applyAlignment="1" applyFont="1" borderId="0" fillId="0" fontId="4" numFmtId="0" xfId="0">
      <alignment horizontal="center" vertical="center" wrapText="1"/>
    </xf>
    <xf applyAlignment="1" applyFont="1" borderId="0" fillId="0" fontId="7" numFmtId="0" xfId="0">
      <alignment horizontal="center" vertical="center" wrapText="1"/>
    </xf>
    <xf applyAlignment="1" applyFont="1" borderId="0" fillId="0" fontId="5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ill="1" applyFont="1" applyNumberFormat="1" applyProtection="1" borderId="20" fillId="4" fontId="2" numFmtId="14" xfId="0">
      <alignment horizontal="left" vertical="top" wrapText="1"/>
      <protection locked="0"/>
    </xf>
    <xf applyAlignment="1" applyBorder="1" applyFill="1" applyFont="1" applyProtection="1" borderId="20" fillId="4" fontId="2" numFmtId="0" xfId="0">
      <alignment horizontal="left" vertical="top" wrapText="1"/>
      <protection locked="0"/>
    </xf>
    <xf applyAlignment="1" applyFont="1" applyProtection="1" borderId="0" fillId="0" fontId="5" numFmtId="0" xfId="0">
      <alignment horizontal="center"/>
      <protection locked="0"/>
    </xf>
    <xf applyAlignment="1" applyFill="1" applyFont="1" borderId="0" fillId="4" fontId="5" numFmtId="0" xfId="0">
      <alignment horizontal="center"/>
    </xf>
    <xf applyAlignment="1" applyFill="1" applyFont="1" borderId="0" fillId="4" fontId="7" numFmtId="0" xfId="0">
      <alignment horizontal="center" wrapText="1"/>
    </xf>
    <xf applyAlignment="1" applyBorder="1" applyFill="1" applyFont="1" applyProtection="1" borderId="20" fillId="4" fontId="7" numFmtId="0" xfId="0">
      <alignment horizontal="left" vertical="top" wrapText="1"/>
      <protection locked="0"/>
    </xf>
  </cellXfs>
  <cellStyles count="4">
    <cellStyle builtinId="3" name="Čárka" xfId="1"/>
    <cellStyle builtinId="4" name="Měna" xfId="2"/>
    <cellStyle builtinId="0" name="Normální" xfId="0"/>
    <cellStyle builtinId="5" name="Procenta" xfId="3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135994</xdr:colOff>
      <xdr:row>0</xdr:row>
      <xdr:rowOff>19362</xdr:rowOff>
    </xdr:from>
    <xdr:to>
      <xdr:col>9</xdr:col>
      <xdr:colOff>589190</xdr:colOff>
      <xdr:row>0</xdr:row>
      <xdr:rowOff>478155</xdr:rowOff>
    </xdr:to>
    <xdr:pic>
      <xdr:nvPicPr>
        <xdr:cNvPr descr="W:\PUBLICITA\VIZUÁLNÍ_IDENTITA\na web\OPZ_CB.jpg" id="2" name="Obrázek 1">
          <a:extLst>
            <a:ext uri="{FF2B5EF4-FFF2-40B4-BE49-F238E27FC236}">
              <a16:creationId xmlns:a16="http://schemas.microsoft.com/office/drawing/2014/main" id="{53F481FE-E813-4336-9FF9-566779600919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269" y="19362"/>
          <a:ext cx="2351936" cy="466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ABE7-27DD-4EF1-B69E-8AE7BAE4880D}">
  <dimension ref="A1:O58"/>
  <sheetViews>
    <sheetView tabSelected="1" workbookViewId="0" zoomScale="70" zoomScaleNormal="70">
      <selection activeCell="F11" sqref="F11"/>
    </sheetView>
  </sheetViews>
  <sheetFormatPr defaultColWidth="8.88671875" defaultRowHeight="13.8" x14ac:dyDescent="0.25"/>
  <cols>
    <col min="1" max="1" bestFit="true" customWidth="true" style="19" width="33.109375" collapsed="false"/>
    <col min="2" max="2" customWidth="true" style="19" width="9.33203125" collapsed="false"/>
    <col min="3" max="3" customWidth="true" style="19" width="14.109375" collapsed="false"/>
    <col min="4" max="5" customWidth="true" style="4" width="8.109375" collapsed="false"/>
    <col min="6" max="6" customWidth="true" style="1" width="11.44140625" collapsed="false"/>
    <col min="7" max="7" customWidth="true" style="1" width="16.6640625" collapsed="false"/>
    <col min="8" max="8" customWidth="true" style="1" width="14.33203125" collapsed="false"/>
    <col min="9" max="9" bestFit="true" customWidth="true" style="1" width="13.33203125" collapsed="false"/>
    <col min="10" max="10" bestFit="true" customWidth="true" style="1" width="15.0" collapsed="false"/>
    <col min="11" max="11" bestFit="true" customWidth="true" style="1" width="13.33203125" collapsed="false"/>
    <col min="12" max="12" customWidth="true" style="1" width="12.109375" collapsed="false"/>
    <col min="13" max="13" bestFit="true" customWidth="true" style="1" width="19.109375" collapsed="false"/>
    <col min="14" max="14" bestFit="true" customWidth="true" style="1" width="11.33203125" collapsed="false"/>
    <col min="15" max="15" bestFit="true" customWidth="true" style="2" width="19.109375" collapsed="false"/>
    <col min="16" max="16384" style="1" width="8.88671875" collapsed="false"/>
  </cols>
  <sheetData>
    <row customHeight="1" ht="41.4" r="1" spans="1:15" x14ac:dyDescent="0.25">
      <c r="A1" s="62" t="s">
        <v>0</v>
      </c>
      <c r="B1" s="62"/>
      <c r="C1" s="62"/>
      <c r="D1" s="62"/>
      <c r="E1" s="62"/>
    </row>
    <row customHeight="1" ht="16.95" r="2" spans="1:15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ht="16.2" r="3" spans="1:15" thickBot="1" x14ac:dyDescent="0.3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ht="14.4" r="4" spans="1:15" thickBot="1" x14ac:dyDescent="0.3">
      <c r="A4" s="3" t="s">
        <v>3</v>
      </c>
      <c r="B4" s="4"/>
      <c r="C4" s="4"/>
    </row>
    <row customHeight="1" ht="27.6" r="5" spans="1:15" thickBot="1" x14ac:dyDescent="0.3">
      <c r="A5" s="5" t="s">
        <v>4</v>
      </c>
      <c r="B5" s="5" t="s">
        <v>5</v>
      </c>
      <c r="C5" s="5" t="s">
        <v>6</v>
      </c>
      <c r="D5" s="3" t="s">
        <v>7</v>
      </c>
      <c r="E5" s="5" t="s">
        <v>8</v>
      </c>
      <c r="F5" s="3" t="s">
        <v>9</v>
      </c>
      <c r="G5" s="3" t="s">
        <v>10</v>
      </c>
      <c r="H5" s="3" t="s">
        <v>11</v>
      </c>
      <c r="I5" s="6" t="s">
        <v>12</v>
      </c>
      <c r="J5" s="7" t="s">
        <v>13</v>
      </c>
      <c r="K5" s="2"/>
      <c r="M5" s="2"/>
      <c r="O5" s="1"/>
    </row>
    <row customHeight="1" ht="14.4" r="6" spans="1:15" x14ac:dyDescent="0.25">
      <c r="A6" s="8" t="s">
        <v>14</v>
      </c>
      <c r="B6" s="9">
        <v>12</v>
      </c>
      <c r="C6" s="9">
        <f ref="C6:C18" si="0" t="shared">B6*E6</f>
        <v>72</v>
      </c>
      <c r="D6" s="10" t="s">
        <v>15</v>
      </c>
      <c r="E6" s="11">
        <v>6</v>
      </c>
      <c r="F6" s="12"/>
      <c r="G6" s="13">
        <f>E6*F6</f>
        <v>0</v>
      </c>
      <c r="H6" s="14">
        <v>21</v>
      </c>
      <c r="I6" s="15">
        <f>SUM(G6)*0.21</f>
        <v>0</v>
      </c>
      <c r="J6" s="16">
        <f>G6*(1+(H6/100))</f>
        <v>0</v>
      </c>
      <c r="K6" s="17"/>
      <c r="M6" s="18"/>
      <c r="O6" s="1"/>
    </row>
    <row customHeight="1" ht="14.4" r="7" spans="1:15" x14ac:dyDescent="0.25">
      <c r="A7" s="8" t="s">
        <v>42</v>
      </c>
      <c r="B7" s="9">
        <v>12</v>
      </c>
      <c r="C7" s="9">
        <f si="0" t="shared"/>
        <v>36</v>
      </c>
      <c r="D7" s="10" t="s">
        <v>15</v>
      </c>
      <c r="E7" s="11">
        <v>3</v>
      </c>
      <c r="F7" s="12"/>
      <c r="G7" s="13">
        <f ref="G7:G18" si="1" t="shared">E7*F7</f>
        <v>0</v>
      </c>
      <c r="H7" s="14">
        <v>21</v>
      </c>
      <c r="I7" s="15">
        <f ref="I7:I18" si="2" t="shared">SUM(G7)*0.21</f>
        <v>0</v>
      </c>
      <c r="J7" s="16">
        <f ref="J7:J18" si="3" t="shared">G7*(1+(H7/100))</f>
        <v>0</v>
      </c>
      <c r="K7" s="17"/>
      <c r="M7" s="18"/>
      <c r="O7" s="1"/>
    </row>
    <row customHeight="1" ht="14.4" r="8" spans="1:15" x14ac:dyDescent="0.25">
      <c r="A8" s="60" t="s">
        <v>16</v>
      </c>
      <c r="B8" s="9">
        <v>12</v>
      </c>
      <c r="C8" s="9">
        <f si="0" t="shared"/>
        <v>36</v>
      </c>
      <c r="D8" s="10" t="s">
        <v>15</v>
      </c>
      <c r="E8" s="11">
        <v>3</v>
      </c>
      <c r="F8" s="12"/>
      <c r="G8" s="13">
        <f si="1" t="shared"/>
        <v>0</v>
      </c>
      <c r="H8" s="14">
        <v>21</v>
      </c>
      <c r="I8" s="15">
        <f si="2" t="shared"/>
        <v>0</v>
      </c>
      <c r="J8" s="16">
        <f si="3" t="shared"/>
        <v>0</v>
      </c>
      <c r="K8" s="17"/>
      <c r="M8" s="18"/>
      <c r="O8" s="1"/>
    </row>
    <row customHeight="1" ht="14.4" r="9" spans="1:15" x14ac:dyDescent="0.25">
      <c r="A9" s="60" t="s">
        <v>17</v>
      </c>
      <c r="B9" s="9">
        <v>12</v>
      </c>
      <c r="C9" s="9">
        <f si="0" t="shared"/>
        <v>72</v>
      </c>
      <c r="D9" s="10" t="s">
        <v>15</v>
      </c>
      <c r="E9" s="11">
        <v>6</v>
      </c>
      <c r="F9" s="12"/>
      <c r="G9" s="13">
        <f>E9*F9</f>
        <v>0</v>
      </c>
      <c r="H9" s="14">
        <v>21</v>
      </c>
      <c r="I9" s="15">
        <f si="2" t="shared"/>
        <v>0</v>
      </c>
      <c r="J9" s="16">
        <f si="3" t="shared"/>
        <v>0</v>
      </c>
      <c r="K9" s="17"/>
      <c r="M9" s="18"/>
      <c r="O9" s="1"/>
    </row>
    <row customHeight="1" ht="14.4" r="10" spans="1:15" x14ac:dyDescent="0.25">
      <c r="A10" s="60" t="s">
        <v>18</v>
      </c>
      <c r="B10" s="9">
        <v>12</v>
      </c>
      <c r="C10" s="9">
        <f si="0" t="shared"/>
        <v>72</v>
      </c>
      <c r="D10" s="10" t="s">
        <v>15</v>
      </c>
      <c r="E10" s="11">
        <v>6</v>
      </c>
      <c r="F10" s="12"/>
      <c r="G10" s="13">
        <f si="1" t="shared"/>
        <v>0</v>
      </c>
      <c r="H10" s="14">
        <v>21</v>
      </c>
      <c r="I10" s="15">
        <f>SUM(G10)*0.21</f>
        <v>0</v>
      </c>
      <c r="J10" s="16">
        <f si="3" t="shared"/>
        <v>0</v>
      </c>
      <c r="K10" s="17"/>
      <c r="M10" s="18"/>
      <c r="O10" s="1"/>
    </row>
    <row customHeight="1" ht="14.4" r="11" spans="1:15" x14ac:dyDescent="0.25">
      <c r="A11" s="60" t="s">
        <v>19</v>
      </c>
      <c r="B11" s="9">
        <v>12</v>
      </c>
      <c r="C11" s="9">
        <f>B11*E11</f>
        <v>36</v>
      </c>
      <c r="D11" s="10" t="s">
        <v>15</v>
      </c>
      <c r="E11" s="11">
        <v>3</v>
      </c>
      <c r="F11" s="12"/>
      <c r="G11" s="13">
        <f>E11*F11</f>
        <v>0</v>
      </c>
      <c r="H11" s="14">
        <v>21</v>
      </c>
      <c r="I11" s="15">
        <f si="2" t="shared"/>
        <v>0</v>
      </c>
      <c r="J11" s="16">
        <f si="3" t="shared"/>
        <v>0</v>
      </c>
      <c r="K11" s="17"/>
      <c r="M11" s="18"/>
      <c r="O11" s="1"/>
    </row>
    <row customHeight="1" ht="14.4" r="12" spans="1:15" x14ac:dyDescent="0.25">
      <c r="A12" s="60" t="s">
        <v>20</v>
      </c>
      <c r="B12" s="9">
        <v>12</v>
      </c>
      <c r="C12" s="9">
        <f si="0" t="shared"/>
        <v>108</v>
      </c>
      <c r="D12" s="10" t="s">
        <v>15</v>
      </c>
      <c r="E12" s="11">
        <v>9</v>
      </c>
      <c r="F12" s="12"/>
      <c r="G12" s="13">
        <f si="1" t="shared"/>
        <v>0</v>
      </c>
      <c r="H12" s="14">
        <v>21</v>
      </c>
      <c r="I12" s="15">
        <f si="2" t="shared"/>
        <v>0</v>
      </c>
      <c r="J12" s="16">
        <f si="3" t="shared"/>
        <v>0</v>
      </c>
      <c r="K12" s="17"/>
      <c r="M12" s="18"/>
      <c r="O12" s="1"/>
    </row>
    <row customHeight="1" ht="14.4" r="13" spans="1:15" x14ac:dyDescent="0.25">
      <c r="A13" s="60" t="s">
        <v>21</v>
      </c>
      <c r="B13" s="9">
        <v>12</v>
      </c>
      <c r="C13" s="9">
        <f si="0" t="shared"/>
        <v>36</v>
      </c>
      <c r="D13" s="10" t="s">
        <v>15</v>
      </c>
      <c r="E13" s="11">
        <v>3</v>
      </c>
      <c r="F13" s="12"/>
      <c r="G13" s="13">
        <f si="1" t="shared"/>
        <v>0</v>
      </c>
      <c r="H13" s="14">
        <v>21</v>
      </c>
      <c r="I13" s="15">
        <f si="2" t="shared"/>
        <v>0</v>
      </c>
      <c r="J13" s="16">
        <f si="3" t="shared"/>
        <v>0</v>
      </c>
      <c r="K13" s="17"/>
      <c r="M13" s="18"/>
      <c r="O13" s="1"/>
    </row>
    <row customHeight="1" ht="14.4" r="14" spans="1:15" x14ac:dyDescent="0.25">
      <c r="A14" s="8" t="s">
        <v>22</v>
      </c>
      <c r="B14" s="9">
        <v>12</v>
      </c>
      <c r="C14" s="9">
        <f si="0" t="shared"/>
        <v>36</v>
      </c>
      <c r="D14" s="10" t="s">
        <v>15</v>
      </c>
      <c r="E14" s="11">
        <v>3</v>
      </c>
      <c r="F14" s="12"/>
      <c r="G14" s="13">
        <f si="1" t="shared"/>
        <v>0</v>
      </c>
      <c r="H14" s="14">
        <v>21</v>
      </c>
      <c r="I14" s="15">
        <f si="2" t="shared"/>
        <v>0</v>
      </c>
      <c r="J14" s="16">
        <f si="3" t="shared"/>
        <v>0</v>
      </c>
      <c r="K14" s="17"/>
      <c r="M14" s="18"/>
      <c r="O14" s="1"/>
    </row>
    <row customHeight="1" ht="14.4" r="15" spans="1:15" x14ac:dyDescent="0.25">
      <c r="A15" s="8" t="s">
        <v>23</v>
      </c>
      <c r="B15" s="9">
        <v>12</v>
      </c>
      <c r="C15" s="9">
        <f si="0" t="shared"/>
        <v>36</v>
      </c>
      <c r="D15" s="10" t="s">
        <v>15</v>
      </c>
      <c r="E15" s="11">
        <v>3</v>
      </c>
      <c r="F15" s="12"/>
      <c r="G15" s="13">
        <f si="1" t="shared"/>
        <v>0</v>
      </c>
      <c r="H15" s="14">
        <v>21</v>
      </c>
      <c r="I15" s="15">
        <f si="2" t="shared"/>
        <v>0</v>
      </c>
      <c r="J15" s="16">
        <f si="3" t="shared"/>
        <v>0</v>
      </c>
      <c r="K15" s="17"/>
      <c r="M15" s="18"/>
      <c r="O15" s="1"/>
    </row>
    <row customHeight="1" ht="14.4" r="16" spans="1:15" x14ac:dyDescent="0.25">
      <c r="A16" s="8" t="s">
        <v>24</v>
      </c>
      <c r="B16" s="9">
        <v>12</v>
      </c>
      <c r="C16" s="9">
        <f si="0" t="shared"/>
        <v>36</v>
      </c>
      <c r="D16" s="10" t="s">
        <v>15</v>
      </c>
      <c r="E16" s="11">
        <v>3</v>
      </c>
      <c r="F16" s="12"/>
      <c r="G16" s="13">
        <f si="1" t="shared"/>
        <v>0</v>
      </c>
      <c r="H16" s="14">
        <v>21</v>
      </c>
      <c r="I16" s="15">
        <f si="2" t="shared"/>
        <v>0</v>
      </c>
      <c r="J16" s="16">
        <f si="3" t="shared"/>
        <v>0</v>
      </c>
      <c r="K16" s="17"/>
      <c r="M16" s="18"/>
      <c r="O16" s="1"/>
    </row>
    <row customHeight="1" ht="14.4" r="17" spans="1:15" x14ac:dyDescent="0.25">
      <c r="A17" s="8" t="s">
        <v>25</v>
      </c>
      <c r="B17" s="9">
        <v>12</v>
      </c>
      <c r="C17" s="9">
        <f si="0" t="shared"/>
        <v>36</v>
      </c>
      <c r="D17" s="10" t="s">
        <v>15</v>
      </c>
      <c r="E17" s="11">
        <v>3</v>
      </c>
      <c r="F17" s="12"/>
      <c r="G17" s="13">
        <f si="1" t="shared"/>
        <v>0</v>
      </c>
      <c r="H17" s="14">
        <v>21</v>
      </c>
      <c r="I17" s="15">
        <f si="2" t="shared"/>
        <v>0</v>
      </c>
      <c r="J17" s="16">
        <f si="3" t="shared"/>
        <v>0</v>
      </c>
      <c r="K17" s="17"/>
      <c r="M17" s="18"/>
      <c r="O17" s="1"/>
    </row>
    <row customHeight="1" ht="14.4" r="18" spans="1:15" x14ac:dyDescent="0.25">
      <c r="A18" s="8" t="s">
        <v>26</v>
      </c>
      <c r="B18" s="9">
        <v>12</v>
      </c>
      <c r="C18" s="9">
        <f si="0" t="shared"/>
        <v>36</v>
      </c>
      <c r="D18" s="10" t="s">
        <v>15</v>
      </c>
      <c r="E18" s="11">
        <v>3</v>
      </c>
      <c r="F18" s="12"/>
      <c r="G18" s="13">
        <f si="1" t="shared"/>
        <v>0</v>
      </c>
      <c r="H18" s="14">
        <v>21</v>
      </c>
      <c r="I18" s="15">
        <f si="2" t="shared"/>
        <v>0</v>
      </c>
      <c r="J18" s="16">
        <f si="3" t="shared"/>
        <v>0</v>
      </c>
      <c r="K18" s="17"/>
      <c r="M18" s="18"/>
      <c r="O18" s="1"/>
    </row>
    <row customHeight="1" ht="8.25" r="19" spans="1:15" thickBot="1" x14ac:dyDescent="0.3">
      <c r="F19" s="12"/>
    </row>
    <row customHeight="1" ht="14.25" r="20" spans="1:15" x14ac:dyDescent="0.25">
      <c r="A20" s="20" t="s">
        <v>27</v>
      </c>
      <c r="B20" s="21"/>
      <c r="C20" s="22"/>
      <c r="D20" s="23"/>
      <c r="E20" s="23"/>
      <c r="F20" s="24"/>
      <c r="G20" s="25">
        <f>SUM(G6:G18)</f>
        <v>0</v>
      </c>
      <c r="H20" s="26"/>
      <c r="I20" s="26"/>
      <c r="J20" s="27"/>
    </row>
    <row customHeight="1" ht="14.25" r="21" spans="1:15" x14ac:dyDescent="0.25">
      <c r="A21" s="28" t="s">
        <v>12</v>
      </c>
      <c r="B21" s="29"/>
      <c r="C21" s="29"/>
      <c r="E21" s="30"/>
      <c r="F21" s="31"/>
      <c r="G21" s="31"/>
      <c r="H21" s="32">
        <f>J22-G20</f>
        <v>0</v>
      </c>
      <c r="I21" s="32"/>
      <c r="J21" s="33"/>
    </row>
    <row customHeight="1" ht="14.25" r="22" spans="1:15" thickBot="1" x14ac:dyDescent="0.3">
      <c r="A22" s="34" t="s">
        <v>28</v>
      </c>
      <c r="B22" s="35"/>
      <c r="C22" s="35"/>
      <c r="D22" s="36"/>
      <c r="E22" s="36"/>
      <c r="F22" s="37"/>
      <c r="G22" s="37"/>
      <c r="H22" s="38"/>
      <c r="I22" s="38"/>
      <c r="J22" s="39">
        <f>SUM(J6:J18)</f>
        <v>0</v>
      </c>
    </row>
    <row customHeight="1" ht="21" r="23" spans="1:15" thickBot="1" x14ac:dyDescent="0.3">
      <c r="A23" s="29"/>
      <c r="B23" s="29"/>
      <c r="C23" s="29"/>
      <c r="D23" s="30"/>
      <c r="E23" s="30"/>
      <c r="F23" s="31"/>
      <c r="G23" s="31"/>
      <c r="J23" s="32"/>
    </row>
    <row customHeight="1" ht="18" r="24" spans="1:15" thickBot="1" x14ac:dyDescent="0.3">
      <c r="A24" s="3" t="s">
        <v>29</v>
      </c>
      <c r="B24" s="40"/>
      <c r="C24" s="40"/>
      <c r="D24" s="40"/>
      <c r="E24" s="40"/>
    </row>
    <row ht="28.2" r="25" spans="1:15" thickBot="1" x14ac:dyDescent="0.3">
      <c r="A25" s="5" t="s">
        <v>4</v>
      </c>
      <c r="B25" s="5" t="s">
        <v>5</v>
      </c>
      <c r="C25" s="5" t="s">
        <v>6</v>
      </c>
      <c r="D25" s="3" t="s">
        <v>7</v>
      </c>
      <c r="E25" s="5" t="s">
        <v>8</v>
      </c>
      <c r="F25" s="3" t="s">
        <v>9</v>
      </c>
      <c r="G25" s="3" t="s">
        <v>10</v>
      </c>
      <c r="H25" s="3" t="s">
        <v>11</v>
      </c>
      <c r="I25" s="6" t="s">
        <v>12</v>
      </c>
      <c r="J25" s="7" t="s">
        <v>13</v>
      </c>
      <c r="K25" s="2"/>
      <c r="M25" s="18"/>
      <c r="O25" s="1"/>
    </row>
    <row customHeight="1" ht="14.4" r="26" spans="1:15" x14ac:dyDescent="0.25">
      <c r="A26" s="41" t="s">
        <v>30</v>
      </c>
      <c r="B26" s="9">
        <v>12</v>
      </c>
      <c r="C26" s="9">
        <f ref="C26:C28" si="4" t="shared">B26*E26</f>
        <v>72</v>
      </c>
      <c r="D26" s="10" t="s">
        <v>15</v>
      </c>
      <c r="E26" s="11">
        <v>6</v>
      </c>
      <c r="F26" s="12"/>
      <c r="G26" s="13">
        <f ref="G26:G28" si="5" t="shared">E26*F26</f>
        <v>0</v>
      </c>
      <c r="H26" s="14">
        <v>21</v>
      </c>
      <c r="I26" s="15">
        <f ref="I26:I28" si="6" t="shared">SUM(G26)*0.21</f>
        <v>0</v>
      </c>
      <c r="J26" s="16">
        <f ref="J26:J28" si="7" t="shared">G26*(1+(H26/100))</f>
        <v>0</v>
      </c>
      <c r="K26" s="2"/>
      <c r="M26" s="18"/>
      <c r="O26" s="1"/>
    </row>
    <row customHeight="1" ht="14.4" r="27" spans="1:15" x14ac:dyDescent="0.25">
      <c r="A27" s="41" t="s">
        <v>31</v>
      </c>
      <c r="B27" s="9">
        <v>12</v>
      </c>
      <c r="C27" s="9">
        <f si="4" t="shared"/>
        <v>72</v>
      </c>
      <c r="D27" s="10" t="s">
        <v>15</v>
      </c>
      <c r="E27" s="11">
        <v>6</v>
      </c>
      <c r="F27" s="12"/>
      <c r="G27" s="13">
        <f si="5" t="shared"/>
        <v>0</v>
      </c>
      <c r="H27" s="14">
        <v>21</v>
      </c>
      <c r="I27" s="15">
        <f si="6" t="shared"/>
        <v>0</v>
      </c>
      <c r="J27" s="16">
        <f si="7" t="shared"/>
        <v>0</v>
      </c>
      <c r="K27" s="2"/>
      <c r="M27" s="18"/>
      <c r="O27" s="1"/>
    </row>
    <row customHeight="1" ht="14.4" r="28" spans="1:15" x14ac:dyDescent="0.25">
      <c r="A28" s="41" t="s">
        <v>32</v>
      </c>
      <c r="B28" s="9">
        <v>12</v>
      </c>
      <c r="C28" s="9">
        <f si="4" t="shared"/>
        <v>72</v>
      </c>
      <c r="D28" s="10" t="s">
        <v>15</v>
      </c>
      <c r="E28" s="11">
        <v>6</v>
      </c>
      <c r="F28" s="12"/>
      <c r="G28" s="13">
        <f si="5" t="shared"/>
        <v>0</v>
      </c>
      <c r="H28" s="14">
        <v>21</v>
      </c>
      <c r="I28" s="15">
        <f si="6" t="shared"/>
        <v>0</v>
      </c>
      <c r="J28" s="16">
        <f si="7" t="shared"/>
        <v>0</v>
      </c>
      <c r="K28" s="2"/>
      <c r="M28" s="18"/>
      <c r="O28" s="1"/>
    </row>
    <row customHeight="1" ht="7.5" r="29" spans="1:15" thickBot="1" x14ac:dyDescent="0.3">
      <c r="K29" s="2"/>
      <c r="M29" s="2"/>
      <c r="O29" s="1"/>
    </row>
    <row customHeight="1" ht="14.25" r="30" spans="1:15" x14ac:dyDescent="0.25">
      <c r="A30" s="20" t="s">
        <v>27</v>
      </c>
      <c r="B30" s="21"/>
      <c r="C30" s="21"/>
      <c r="D30" s="23"/>
      <c r="E30" s="23"/>
      <c r="F30" s="24"/>
      <c r="G30" s="25">
        <f>SUM(G26:G28)</f>
        <v>0</v>
      </c>
      <c r="H30" s="26"/>
      <c r="I30" s="26"/>
      <c r="J30" s="27"/>
      <c r="K30" s="2"/>
      <c r="M30" s="42"/>
      <c r="O30" s="1"/>
    </row>
    <row customHeight="1" ht="14.25" r="31" spans="1:15" x14ac:dyDescent="0.25">
      <c r="A31" s="28" t="s">
        <v>12</v>
      </c>
      <c r="B31" s="29"/>
      <c r="C31" s="29"/>
      <c r="E31" s="30"/>
      <c r="F31" s="31"/>
      <c r="G31" s="31"/>
      <c r="H31" s="32">
        <f>J32-G30</f>
        <v>0</v>
      </c>
      <c r="I31" s="32"/>
      <c r="J31" s="33"/>
      <c r="K31" s="2"/>
      <c r="M31" s="42"/>
      <c r="O31" s="1"/>
    </row>
    <row customHeight="1" ht="14.25" r="32" spans="1:15" thickBot="1" x14ac:dyDescent="0.3">
      <c r="A32" s="34" t="s">
        <v>28</v>
      </c>
      <c r="B32" s="35"/>
      <c r="C32" s="35"/>
      <c r="D32" s="36"/>
      <c r="E32" s="36"/>
      <c r="F32" s="37"/>
      <c r="G32" s="37"/>
      <c r="H32" s="38"/>
      <c r="I32" s="38"/>
      <c r="J32" s="39">
        <f>SUM(J26:J28)</f>
        <v>0</v>
      </c>
      <c r="K32" s="2"/>
      <c r="M32" s="42"/>
      <c r="O32" s="1"/>
    </row>
    <row customHeight="1" ht="11.25" r="33" spans="1:15" thickBot="1" x14ac:dyDescent="0.3">
      <c r="A33" s="29"/>
      <c r="B33" s="29"/>
      <c r="C33" s="29"/>
      <c r="D33" s="30"/>
      <c r="E33" s="30"/>
      <c r="F33" s="31"/>
      <c r="G33" s="31"/>
      <c r="J33" s="32"/>
      <c r="K33" s="2"/>
      <c r="M33" s="42"/>
      <c r="O33" s="1"/>
    </row>
    <row ht="14.4" r="34" spans="1:15" thickBot="1" x14ac:dyDescent="0.3">
      <c r="A34" s="3" t="s">
        <v>33</v>
      </c>
      <c r="B34" s="40"/>
      <c r="C34" s="40"/>
      <c r="D34" s="40"/>
      <c r="E34" s="40"/>
      <c r="K34" s="2"/>
      <c r="M34" s="42"/>
      <c r="O34" s="1"/>
    </row>
    <row ht="28.2" r="35" spans="1:15" thickBot="1" x14ac:dyDescent="0.3">
      <c r="A35" s="5" t="s">
        <v>4</v>
      </c>
      <c r="B35" s="5" t="s">
        <v>5</v>
      </c>
      <c r="C35" s="5" t="s">
        <v>6</v>
      </c>
      <c r="D35" s="3" t="s">
        <v>7</v>
      </c>
      <c r="E35" s="5" t="s">
        <v>8</v>
      </c>
      <c r="F35" s="3" t="s">
        <v>9</v>
      </c>
      <c r="G35" s="3" t="s">
        <v>10</v>
      </c>
      <c r="H35" s="3" t="s">
        <v>11</v>
      </c>
      <c r="I35" s="6" t="s">
        <v>12</v>
      </c>
      <c r="J35" s="7" t="s">
        <v>13</v>
      </c>
      <c r="K35" s="2"/>
      <c r="M35" s="42"/>
      <c r="O35" s="1"/>
    </row>
    <row customHeight="1" ht="14.4" r="36" spans="1:15" x14ac:dyDescent="0.25">
      <c r="A36" s="8" t="s">
        <v>34</v>
      </c>
      <c r="B36" s="9">
        <v>12</v>
      </c>
      <c r="C36" s="9">
        <f>B36*E36</f>
        <v>108</v>
      </c>
      <c r="D36" s="10" t="s">
        <v>15</v>
      </c>
      <c r="E36" s="11">
        <v>9</v>
      </c>
      <c r="F36" s="12"/>
      <c r="G36" s="13">
        <f>E36*F36</f>
        <v>0</v>
      </c>
      <c r="H36" s="14">
        <v>21</v>
      </c>
      <c r="I36" s="15">
        <f>SUM(G36)*0.21</f>
        <v>0</v>
      </c>
      <c r="J36" s="16">
        <f>G36*(1+(H36/100))</f>
        <v>0</v>
      </c>
      <c r="K36" s="2"/>
      <c r="M36" s="42"/>
      <c r="O36" s="1"/>
    </row>
    <row customHeight="1" ht="14.4" r="37" spans="1:15" x14ac:dyDescent="0.25">
      <c r="A37" s="41" t="s">
        <v>35</v>
      </c>
      <c r="B37" s="9">
        <v>12</v>
      </c>
      <c r="C37" s="9">
        <f>B37*E37</f>
        <v>108</v>
      </c>
      <c r="D37" s="10" t="s">
        <v>15</v>
      </c>
      <c r="E37" s="11">
        <v>9</v>
      </c>
      <c r="F37" s="12"/>
      <c r="G37" s="13">
        <f ref="G37" si="8" t="shared">E37*F37</f>
        <v>0</v>
      </c>
      <c r="H37" s="14">
        <v>21</v>
      </c>
      <c r="I37" s="15">
        <f>SUM(G37)*0.21</f>
        <v>0</v>
      </c>
      <c r="J37" s="16">
        <f>G37*(1+(H37/100))</f>
        <v>0</v>
      </c>
      <c r="K37" s="2"/>
      <c r="M37" s="42"/>
      <c r="O37" s="1"/>
    </row>
    <row customHeight="1" ht="8.4" r="38" spans="1:15" thickBot="1" x14ac:dyDescent="0.3">
      <c r="K38" s="43"/>
      <c r="M38" s="42"/>
      <c r="O38" s="1"/>
    </row>
    <row customHeight="1" ht="15" r="39" spans="1:15" x14ac:dyDescent="0.25">
      <c r="A39" s="20" t="s">
        <v>27</v>
      </c>
      <c r="B39" s="21"/>
      <c r="C39" s="21"/>
      <c r="D39" s="23"/>
      <c r="E39" s="23"/>
      <c r="F39" s="24"/>
      <c r="G39" s="25">
        <f>SUM(G36:G37)</f>
        <v>0</v>
      </c>
      <c r="H39" s="26"/>
      <c r="I39" s="26"/>
      <c r="J39" s="27"/>
      <c r="K39" s="2"/>
      <c r="M39" s="42"/>
      <c r="O39" s="1"/>
    </row>
    <row customHeight="1" ht="15" r="40" spans="1:15" x14ac:dyDescent="0.25">
      <c r="A40" s="28" t="s">
        <v>12</v>
      </c>
      <c r="B40" s="29"/>
      <c r="C40" s="29"/>
      <c r="E40" s="30"/>
      <c r="F40" s="31"/>
      <c r="G40" s="31"/>
      <c r="H40" s="32">
        <f>J41-G39</f>
        <v>0</v>
      </c>
      <c r="I40" s="32"/>
      <c r="J40" s="33"/>
      <c r="K40" s="2"/>
      <c r="M40" s="42"/>
      <c r="O40" s="1"/>
    </row>
    <row customHeight="1" ht="15" r="41" spans="1:15" thickBot="1" x14ac:dyDescent="0.3">
      <c r="A41" s="34" t="s">
        <v>28</v>
      </c>
      <c r="B41" s="35"/>
      <c r="C41" s="35"/>
      <c r="D41" s="36"/>
      <c r="E41" s="36"/>
      <c r="F41" s="37"/>
      <c r="G41" s="37"/>
      <c r="H41" s="38"/>
      <c r="I41" s="38"/>
      <c r="J41" s="39">
        <f>SUM(J36:J37)</f>
        <v>0</v>
      </c>
      <c r="K41" s="2"/>
      <c r="M41" s="42"/>
      <c r="O41" s="1"/>
    </row>
    <row customHeight="1" ht="15" r="42" spans="1:15" x14ac:dyDescent="0.25">
      <c r="A42" s="29"/>
      <c r="B42" s="29"/>
      <c r="C42" s="29"/>
      <c r="D42" s="30"/>
      <c r="E42" s="30"/>
      <c r="F42" s="31"/>
      <c r="G42" s="31"/>
      <c r="J42" s="32"/>
      <c r="K42" s="2"/>
      <c r="M42" s="42"/>
      <c r="O42" s="1"/>
    </row>
    <row customHeight="1" ht="15" r="43" spans="1:15" x14ac:dyDescent="0.25">
      <c r="A43" s="29"/>
      <c r="B43" s="29"/>
      <c r="C43" s="29"/>
      <c r="D43" s="30"/>
      <c r="E43" s="30"/>
      <c r="F43" s="31"/>
      <c r="G43" s="31"/>
      <c r="J43" s="32"/>
      <c r="K43" s="2"/>
      <c r="M43" s="42"/>
      <c r="O43" s="1"/>
    </row>
    <row customHeight="1" ht="15" r="44" spans="1:15" x14ac:dyDescent="0.25">
      <c r="A44" s="29"/>
      <c r="B44" s="29"/>
      <c r="C44" s="29"/>
      <c r="D44" s="30"/>
      <c r="E44" s="30"/>
      <c r="F44" s="31"/>
      <c r="G44" s="31"/>
      <c r="J44" s="32"/>
      <c r="K44" s="2"/>
      <c r="M44" s="42"/>
      <c r="O44" s="1"/>
    </row>
    <row customHeight="1" ht="14.25" r="45" spans="1:15" x14ac:dyDescent="0.25">
      <c r="A45" s="29" t="s">
        <v>36</v>
      </c>
      <c r="B45" s="29"/>
      <c r="C45" s="29"/>
      <c r="D45" s="65" t="s">
        <v>37</v>
      </c>
      <c r="E45" s="65"/>
      <c r="F45" s="44"/>
      <c r="G45" s="32">
        <f>G39+G30+G20</f>
        <v>0</v>
      </c>
      <c r="H45" s="32"/>
      <c r="I45" s="32"/>
      <c r="J45" s="32"/>
      <c r="K45" s="2"/>
      <c r="M45" s="42"/>
      <c r="O45" s="1"/>
    </row>
    <row customHeight="1" ht="14.25" r="46" spans="1:15" x14ac:dyDescent="0.25">
      <c r="A46" s="29"/>
      <c r="B46" s="29"/>
      <c r="C46" s="29"/>
      <c r="D46" s="66" t="s">
        <v>12</v>
      </c>
      <c r="E46" s="66"/>
      <c r="F46" s="45"/>
      <c r="G46" s="32"/>
      <c r="H46" s="46">
        <f>J47-G45</f>
        <v>0</v>
      </c>
      <c r="I46" s="46"/>
      <c r="J46" s="32"/>
      <c r="K46" s="2"/>
      <c r="M46" s="42"/>
      <c r="O46" s="1"/>
    </row>
    <row customHeight="1" ht="14.25" r="47" spans="1:15" thickBot="1" x14ac:dyDescent="0.3">
      <c r="A47" s="47"/>
      <c r="B47" s="47"/>
      <c r="C47" s="47"/>
      <c r="D47" s="61" t="s">
        <v>38</v>
      </c>
      <c r="E47" s="61"/>
      <c r="F47" s="48"/>
      <c r="G47" s="49"/>
      <c r="H47" s="49"/>
      <c r="I47" s="49"/>
      <c r="J47" s="49">
        <f>J41+J32+J22</f>
        <v>0</v>
      </c>
      <c r="K47" s="2"/>
      <c r="M47" s="42"/>
      <c r="O47" s="1"/>
    </row>
    <row customHeight="1" ht="24.6" r="48" spans="1:15" thickTop="1" x14ac:dyDescent="0.25">
      <c r="A48" s="29"/>
      <c r="B48" s="29"/>
      <c r="C48" s="29"/>
      <c r="D48" s="50"/>
      <c r="E48" s="50"/>
      <c r="F48" s="45"/>
      <c r="G48" s="32"/>
      <c r="H48" s="32"/>
      <c r="I48" s="32"/>
      <c r="J48" s="32"/>
      <c r="K48" s="2"/>
      <c r="M48" s="42"/>
      <c r="O48" s="1"/>
    </row>
    <row r="49" spans="1:15" x14ac:dyDescent="0.25">
      <c r="A49" s="51"/>
      <c r="B49" s="52"/>
      <c r="C49" s="52"/>
      <c r="D49" s="53" t="s">
        <v>39</v>
      </c>
      <c r="E49" s="68"/>
      <c r="F49" s="69"/>
      <c r="G49" s="44"/>
      <c r="H49" s="44"/>
      <c r="I49" s="44"/>
      <c r="J49" s="31"/>
      <c r="K49" s="2"/>
      <c r="M49" s="42"/>
      <c r="O49" s="1"/>
    </row>
    <row r="50" spans="1:15" x14ac:dyDescent="0.25">
      <c r="A50" s="54"/>
      <c r="D50" s="55"/>
      <c r="F50" s="40"/>
      <c r="G50" s="44"/>
      <c r="H50" s="44"/>
      <c r="I50" s="46"/>
      <c r="J50" s="31"/>
      <c r="K50" s="2"/>
      <c r="M50" s="42"/>
      <c r="O50" s="1"/>
    </row>
    <row r="51" spans="1:15" x14ac:dyDescent="0.25">
      <c r="D51" s="55"/>
      <c r="F51" s="40"/>
      <c r="G51" s="70"/>
      <c r="H51" s="70"/>
      <c r="I51" s="70"/>
      <c r="J51" s="70"/>
      <c r="K51" s="2"/>
      <c r="M51" s="42"/>
      <c r="O51" s="1"/>
    </row>
    <row r="52" spans="1:15" x14ac:dyDescent="0.25">
      <c r="A52" s="51"/>
      <c r="B52" s="51"/>
      <c r="C52" s="51"/>
      <c r="D52" s="55"/>
      <c r="F52" s="40"/>
      <c r="G52" s="56"/>
      <c r="H52" s="56"/>
      <c r="I52" s="56"/>
      <c r="J52" s="57"/>
      <c r="K52" s="2"/>
      <c r="M52" s="42"/>
      <c r="O52" s="1"/>
    </row>
    <row r="53" spans="1:15" x14ac:dyDescent="0.25">
      <c r="D53" s="55"/>
      <c r="F53" s="40"/>
      <c r="G53" s="71"/>
      <c r="H53" s="71"/>
      <c r="I53" s="71"/>
      <c r="J53" s="71"/>
      <c r="K53" s="2"/>
      <c r="M53" s="42"/>
      <c r="O53" s="1"/>
    </row>
    <row r="54" spans="1:15" x14ac:dyDescent="0.25">
      <c r="A54" s="19" t="s">
        <v>40</v>
      </c>
      <c r="F54" s="58"/>
      <c r="G54" s="72"/>
      <c r="H54" s="72"/>
      <c r="I54" s="72"/>
      <c r="J54" s="72"/>
      <c r="K54" s="2"/>
      <c r="M54" s="42"/>
      <c r="O54" s="1"/>
    </row>
    <row r="55" spans="1:15" x14ac:dyDescent="0.25">
      <c r="F55" s="58"/>
      <c r="G55" s="73"/>
      <c r="H55" s="73"/>
      <c r="I55" s="73"/>
      <c r="J55" s="73"/>
      <c r="K55" s="2"/>
      <c r="M55" s="42"/>
      <c r="O55" s="1"/>
    </row>
    <row customHeight="1" ht="16.2" r="56" spans="1:15" x14ac:dyDescent="0.3">
      <c r="A56" s="59" t="s">
        <v>41</v>
      </c>
      <c r="B56" s="1"/>
      <c r="C56" s="1"/>
      <c r="D56" s="1"/>
      <c r="F56" s="58"/>
      <c r="G56" s="58"/>
      <c r="H56" s="58"/>
      <c r="I56" s="58"/>
      <c r="J56" s="17"/>
      <c r="K56" s="2"/>
      <c r="M56" s="2"/>
      <c r="O56" s="1"/>
    </row>
    <row r="57" spans="1:15" x14ac:dyDescent="0.25">
      <c r="F57" s="58"/>
      <c r="G57" s="67"/>
      <c r="H57" s="67"/>
      <c r="I57" s="67"/>
      <c r="J57" s="67"/>
      <c r="K57" s="2"/>
      <c r="M57" s="2"/>
      <c r="O57" s="1"/>
    </row>
    <row r="58" spans="1:15" x14ac:dyDescent="0.25">
      <c r="F58" s="58"/>
      <c r="G58" s="67"/>
      <c r="H58" s="67"/>
      <c r="I58" s="67"/>
      <c r="J58" s="67"/>
      <c r="K58" s="2"/>
      <c r="M58" s="2"/>
      <c r="O58" s="1"/>
    </row>
  </sheetData>
  <sheetProtection algorithmName="SHA-512" hashValue="7vWDIDHr8Fh71SBDgsLz5haj66tnk24KkBorpK0tHyYePYJJb72kk24TFSNa083WXHQuCkMzbFO/zEr1VqaGNA==" objects="1" saltValue="Z98zfNIAQMsVMdZXaVlqFg==" scenarios="1" sheet="1" spinCount="100000"/>
  <mergeCells count="13">
    <mergeCell ref="G58:J58"/>
    <mergeCell ref="E49:F49"/>
    <mergeCell ref="G51:J51"/>
    <mergeCell ref="G53:J53"/>
    <mergeCell ref="G54:J54"/>
    <mergeCell ref="G55:J55"/>
    <mergeCell ref="G57:J57"/>
    <mergeCell ref="D47:E47"/>
    <mergeCell ref="A1:E1"/>
    <mergeCell ref="A2:J2"/>
    <mergeCell ref="A3:J3"/>
    <mergeCell ref="D45:E45"/>
    <mergeCell ref="D46:E46"/>
  </mergeCells>
  <pageMargins bottom="0.78740157499999996" footer="0.3" header="0.3" left="0.7" right="0.7" top="0.787401574999999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2020-02-14T08:45:46Z</dcterms:created>
  <dcterms:modified xsi:type="dcterms:W3CDTF">2020-05-19T07:57:37Z</dcterms:modified>
</cp:coreProperties>
</file>