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929"/>
  <workbookPr defaultThemeVersion="124226"/>
  <mc:AlternateContent>
    <mc:Choice Requires="x15">
      <x15ac:absPath xmlns:x15ac="http://schemas.microsoft.com/office/spreadsheetml/2010/11/ac" url="https://d.docs.live.net/c5e7f18f079a765f/zakázky/Flame/01 ZD/"/>
    </mc:Choice>
  </mc:AlternateContent>
  <xr:revisionPtr documentId="11_526C539F2592FCC4E5E6C360CEE02A74798C1AC2" revIDLastSave="46" xr10:uidLastSave="{448F634E-DE7F-40E5-AD98-AD4F89279D0C}" xr6:coauthVersionLast="46" xr6:coauthVersionMax="46"/>
  <bookViews>
    <workbookView windowHeight="17640" windowWidth="29040" xWindow="-120" xr2:uid="{00000000-000D-0000-FFFF-FFFF00000000}" yWindow="-120"/>
  </bookViews>
  <sheets>
    <sheet name="List1" r:id="rId1" sheetId="1"/>
    <sheet name="List2" r:id="rId2" sheetId="2"/>
    <sheet name="List3" r:id="rId3" sheetId="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F9"/>
  <c i="1" r="F5"/>
  <c i="1" l="1" r="F14"/>
  <c i="1" r="G14" s="1"/>
  <c i="1" r="H14" s="1"/>
  <c i="1" r="H16" s="1"/>
  <c i="1" l="1" r="G9"/>
  <c i="1" l="1" r="H9"/>
  <c i="1" r="H11" s="1"/>
  <c i="1" r="G5"/>
  <c i="1" l="1" r="H5"/>
  <c i="1" r="H7" s="1"/>
</calcChain>
</file>

<file path=xl/sharedStrings.xml><?xml version="1.0" encoding="utf-8"?>
<sst xmlns="http://schemas.openxmlformats.org/spreadsheetml/2006/main" count="20" uniqueCount="15">
  <si>
    <t>Počet účastníků</t>
  </si>
  <si>
    <t>DPH</t>
  </si>
  <si>
    <t>Cena celkem vč. DPH</t>
  </si>
  <si>
    <t>Cena celkem bez DPH</t>
  </si>
  <si>
    <t>Příloha smlouvy - Položkový rozpočet</t>
  </si>
  <si>
    <t>Celkem</t>
  </si>
  <si>
    <t>Část A: Školení auditora kybernetické bezpečnosti</t>
  </si>
  <si>
    <t>•	Auditor kybernetické bezpečnosti
•	Prince2 intro, foundation, practioner
•	TOGAF
•	EC SOC Analyst CSA
•	Windows Server 2019</t>
  </si>
  <si>
    <t>Počet vyučovacích hodin</t>
  </si>
  <si>
    <t>Počet vyučovacích hodin zkoušky</t>
  </si>
  <si>
    <t>Cena bez DPH/účastník a hodina</t>
  </si>
  <si>
    <t>Část B: Školení manažera kybernetické bezpečnosti</t>
  </si>
  <si>
    <t xml:space="preserve">•	ISO 27000 Intro, Foundantion a Interní Auditor
•	Manažer kybernetické bezpečnosti
•	ECES
•	VMware vSphere: Install, Configure, Manage [V7]
•	Windows Server 2019
•	CISA </t>
  </si>
  <si>
    <t>Část C: Školení architekta kybernetické bezpečnosti</t>
  </si>
  <si>
    <t>•	Ethical Hacker V 11
•	Architekt kybernetické bezpečnosti
•	ESCA
•	IPv6 Fundamentals, Design and Deployment
•	Switche CISCO CCNA
•	Firewally CISCO SCOR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</si>
</sst>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8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26">
    <xf borderId="0" fillId="0" fontId="0" numFmtId="0" xfId="0"/>
    <xf applyAlignment="1" applyBorder="1" applyFont="1" borderId="1" fillId="0" fontId="1" numFmtId="0" xfId="0">
      <alignment horizontal="center" vertical="top"/>
    </xf>
    <xf applyFont="1" borderId="0" fillId="0" fontId="3" numFmtId="0" xfId="0"/>
    <xf applyFont="1" borderId="0" fillId="0" fontId="4" numFmtId="0" xfId="0"/>
    <xf applyFont="1" borderId="0" fillId="0" fontId="2" numFmtId="0" xfId="0"/>
    <xf applyAlignment="1" applyBorder="1" applyFont="1" borderId="1" fillId="0" fontId="2" numFmtId="0" xfId="0">
      <alignment horizontal="center"/>
    </xf>
    <xf applyAlignment="1" applyBorder="1" applyFont="1" borderId="1" fillId="0" fontId="2" numFmtId="0" xfId="0"/>
    <xf applyAlignment="1" applyFont="1" borderId="0" fillId="0" fontId="2" numFmtId="0" xfId="0"/>
    <xf applyAlignment="1" applyBorder="1" applyFont="1" borderId="1" fillId="0" fontId="1" numFmtId="0" xfId="0">
      <alignment horizontal="center" vertical="center" wrapText="1"/>
    </xf>
    <xf applyAlignment="1" applyBorder="1" applyFont="1" borderId="1" fillId="0" fontId="2" numFmtId="0" xfId="0">
      <alignment horizontal="left" indent="3"/>
    </xf>
    <xf applyAlignment="1" applyBorder="1" applyFont="1" borderId="2" fillId="0" fontId="1" numFmtId="0" xfId="0">
      <alignment horizontal="left" indent="3"/>
    </xf>
    <xf applyAlignment="1" applyBorder="1" applyFont="1" borderId="1" fillId="0" fontId="1" numFmtId="0" xfId="0">
      <alignment horizontal="center"/>
    </xf>
    <xf applyAlignment="1" applyBorder="1" applyFont="1" borderId="1" fillId="0" fontId="1" numFmtId="0" xfId="0"/>
    <xf applyAlignment="1" applyBorder="1" applyFont="1" borderId="1" fillId="0" fontId="1" numFmtId="0" xfId="0">
      <alignment horizontal="left" indent="3"/>
    </xf>
    <xf applyAlignment="1" applyBorder="1" applyFont="1" borderId="2" fillId="0" fontId="1" numFmtId="0" xfId="0">
      <alignment horizontal="left"/>
    </xf>
    <xf applyAlignment="1" applyBorder="1" applyFont="1" borderId="3" fillId="0" fontId="1" numFmtId="0" xfId="0">
      <alignment horizontal="left"/>
    </xf>
    <xf applyAlignment="1" applyBorder="1" applyFont="1" borderId="4" fillId="0" fontId="1" numFmtId="0" xfId="0">
      <alignment horizontal="left"/>
    </xf>
    <xf applyAlignment="1" applyBorder="1" applyFont="1" borderId="1" fillId="0" fontId="5" numFmtId="0" xfId="0">
      <alignment horizontal="left" indent="3" wrapText="1"/>
    </xf>
    <xf applyAlignment="1" applyBorder="1" applyFont="1" borderId="2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1" fillId="0" fontId="2" numFmtId="0" xfId="0">
      <alignment horizontal="left" indent="3" wrapText="1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ill="1" applyFont="1" borderId="1" fillId="2" fontId="2" numFmtId="0" xfId="0"/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view="pageBreakPreview" workbookViewId="0" zoomScaleNormal="100" zoomScaleSheetLayoutView="100">
      <selection activeCell="M14" sqref="M14"/>
    </sheetView>
  </sheetViews>
  <sheetFormatPr defaultColWidth="9.140625" defaultRowHeight="14.25" x14ac:dyDescent="0.2"/>
  <cols>
    <col min="1" max="1" customWidth="true" style="3" width="50.42578125" collapsed="false"/>
    <col min="2" max="2" customWidth="true" style="3" width="11.0" collapsed="false"/>
    <col min="3" max="4" customWidth="true" style="3" width="10.7109375" collapsed="false"/>
    <col min="5" max="5" customWidth="true" style="3" width="16.0" collapsed="false"/>
    <col min="6" max="7" customWidth="true" style="3" width="13.85546875" collapsed="false"/>
    <col min="8" max="8" customWidth="true" style="3" width="13.7109375" collapsed="false"/>
    <col min="9" max="16384" style="3" width="9.140625" collapsed="false"/>
  </cols>
  <sheetData>
    <row ht="22.5" r="1" spans="1:8" x14ac:dyDescent="0.3">
      <c r="A1" s="2" t="s">
        <v>4</v>
      </c>
    </row>
    <row customFormat="1" ht="51" r="3" s="4" spans="1:8" x14ac:dyDescent="0.2">
      <c r="A3" s="1"/>
      <c r="B3" s="8" t="s">
        <v>0</v>
      </c>
      <c r="C3" s="8" t="s">
        <v>8</v>
      </c>
      <c r="D3" s="8" t="s">
        <v>9</v>
      </c>
      <c r="E3" s="8" t="s">
        <v>10</v>
      </c>
      <c r="F3" s="8" t="s">
        <v>3</v>
      </c>
      <c r="G3" s="8" t="s">
        <v>1</v>
      </c>
      <c r="H3" s="8" t="s">
        <v>2</v>
      </c>
    </row>
    <row customFormat="1" customHeight="1" ht="24.95" r="4" s="4" spans="1:8" x14ac:dyDescent="0.2">
      <c r="A4" s="14" t="s">
        <v>6</v>
      </c>
      <c r="B4" s="15"/>
      <c r="C4" s="15"/>
      <c r="D4" s="15"/>
      <c r="E4" s="15"/>
      <c r="F4" s="15"/>
      <c r="G4" s="15"/>
      <c r="H4" s="16"/>
    </row>
    <row customFormat="1" customHeight="1" ht="15.95" r="5" s="7" spans="1:8" x14ac:dyDescent="0.2">
      <c r="A5" s="9" t="s">
        <v>6</v>
      </c>
      <c r="B5" s="5">
        <v>1</v>
      </c>
      <c r="C5" s="5">
        <v>128</v>
      </c>
      <c r="D5" s="5">
        <v>8</v>
      </c>
      <c r="E5" s="25"/>
      <c r="F5" s="6">
        <f>E5*(C5+D5)</f>
        <v>0</v>
      </c>
      <c r="G5" s="6">
        <f ref="G5" si="0" t="shared">F5*0.21</f>
        <v>0</v>
      </c>
      <c r="H5" s="6">
        <f ref="H5" si="1" t="shared">F5+G5</f>
        <v>0</v>
      </c>
    </row>
    <row ht="63.75" r="6" spans="1:8" x14ac:dyDescent="0.2">
      <c r="A6" s="17" t="s">
        <v>7</v>
      </c>
      <c r="B6" s="18"/>
      <c r="C6" s="19"/>
      <c r="D6" s="19"/>
      <c r="E6" s="19"/>
      <c r="F6" s="19"/>
      <c r="G6" s="19"/>
      <c r="H6" s="20"/>
    </row>
    <row r="7" spans="1:8" x14ac:dyDescent="0.2">
      <c r="A7" s="10" t="s">
        <v>5</v>
      </c>
      <c r="B7" s="11"/>
      <c r="C7" s="11"/>
      <c r="D7" s="11"/>
      <c r="E7" s="12"/>
      <c r="F7" s="12"/>
      <c r="G7" s="12"/>
      <c r="H7" s="12">
        <f>H5</f>
        <v>0</v>
      </c>
    </row>
    <row customFormat="1" customHeight="1" ht="24.95" r="8" s="4" spans="1:8" x14ac:dyDescent="0.2">
      <c r="A8" s="14" t="s">
        <v>11</v>
      </c>
      <c r="B8" s="15"/>
      <c r="C8" s="15"/>
      <c r="D8" s="15"/>
      <c r="E8" s="15"/>
      <c r="F8" s="15"/>
      <c r="G8" s="15"/>
      <c r="H8" s="16"/>
    </row>
    <row customFormat="1" customHeight="1" ht="15.95" r="9" s="7" spans="1:8" x14ac:dyDescent="0.2">
      <c r="A9" s="9" t="s">
        <v>11</v>
      </c>
      <c r="B9" s="5">
        <v>1</v>
      </c>
      <c r="C9" s="5">
        <v>179</v>
      </c>
      <c r="D9" s="5">
        <v>8</v>
      </c>
      <c r="E9" s="25"/>
      <c r="F9" s="6">
        <f>E9*(C9+D9)</f>
        <v>0</v>
      </c>
      <c r="G9" s="6">
        <f ref="G9" si="2" t="shared">F9*0.21</f>
        <v>0</v>
      </c>
      <c r="H9" s="6">
        <f ref="H9" si="3" t="shared">F9+G9</f>
        <v>0</v>
      </c>
    </row>
    <row ht="76.5" r="10" spans="1:8" x14ac:dyDescent="0.2">
      <c r="A10" s="21" t="s">
        <v>12</v>
      </c>
      <c r="B10" s="22"/>
      <c r="C10" s="23"/>
      <c r="D10" s="23"/>
      <c r="E10" s="23"/>
      <c r="F10" s="23"/>
      <c r="G10" s="23"/>
      <c r="H10" s="24"/>
    </row>
    <row r="11" spans="1:8" x14ac:dyDescent="0.2">
      <c r="A11" s="13" t="s">
        <v>5</v>
      </c>
      <c r="B11" s="11"/>
      <c r="C11" s="11"/>
      <c r="D11" s="11"/>
      <c r="E11" s="12"/>
      <c r="F11" s="12"/>
      <c r="G11" s="12"/>
      <c r="H11" s="12">
        <f>H9</f>
        <v>0</v>
      </c>
    </row>
    <row customFormat="1" customHeight="1" ht="24.95" r="13" s="4" spans="1:8" x14ac:dyDescent="0.2">
      <c r="A13" s="14" t="s">
        <v>13</v>
      </c>
      <c r="B13" s="15"/>
      <c r="C13" s="15"/>
      <c r="D13" s="15"/>
      <c r="E13" s="15"/>
      <c r="F13" s="15"/>
      <c r="G13" s="15"/>
      <c r="H13" s="16"/>
    </row>
    <row customFormat="1" customHeight="1" ht="15.95" r="14" s="7" spans="1:8" x14ac:dyDescent="0.2">
      <c r="A14" s="9" t="s">
        <v>13</v>
      </c>
      <c r="B14" s="5">
        <v>1</v>
      </c>
      <c r="C14" s="5">
        <v>160</v>
      </c>
      <c r="D14" s="5">
        <v>8</v>
      </c>
      <c r="E14" s="25"/>
      <c r="F14" s="6">
        <f ref="F14:F15" si="4" t="shared">E14*B14</f>
        <v>0</v>
      </c>
      <c r="G14" s="6">
        <f ref="G14:G15" si="5" t="shared">F14*0.21</f>
        <v>0</v>
      </c>
      <c r="H14" s="6">
        <f ref="H14:H15" si="6" t="shared">F14+G14</f>
        <v>0</v>
      </c>
    </row>
    <row ht="76.5" r="15" spans="1:8" x14ac:dyDescent="0.2">
      <c r="A15" s="21" t="s">
        <v>14</v>
      </c>
      <c r="B15" s="22"/>
      <c r="C15" s="23"/>
      <c r="D15" s="23"/>
      <c r="E15" s="23"/>
      <c r="F15" s="23"/>
      <c r="G15" s="23"/>
      <c r="H15" s="24"/>
    </row>
    <row r="16" spans="1:8" x14ac:dyDescent="0.2">
      <c r="A16" s="13" t="s">
        <v>5</v>
      </c>
      <c r="B16" s="11"/>
      <c r="C16" s="11"/>
      <c r="D16" s="11"/>
      <c r="E16" s="12"/>
      <c r="F16" s="12"/>
      <c r="G16" s="12"/>
      <c r="H16" s="12">
        <f>H14</f>
        <v>0</v>
      </c>
    </row>
  </sheetData>
  <mergeCells count="6">
    <mergeCell ref="B15:H15"/>
    <mergeCell ref="A4:H4"/>
    <mergeCell ref="A8:H8"/>
    <mergeCell ref="A13:H13"/>
    <mergeCell ref="B6:H6"/>
    <mergeCell ref="B10:H10"/>
  </mergeCells>
  <pageMargins bottom="0.78740157499999996" footer="0.3" header="0.3" left="0.7" right="0.7" top="0.78740157499999996"/>
  <pageSetup horizontalDpi="4294967294" orientation="landscape" paperSize="9" r:id="rId1" scale="9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2018-08-27T06:54:10Z</dcterms:created>
  <cp:lastPrinted>2019-02-14T06:46:22Z</cp:lastPrinted>
  <dcterms:modified xsi:type="dcterms:W3CDTF">2021-05-17T13:46:27Z</dcterms:modified>
</cp:coreProperties>
</file>