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300" windowHeight="10710"/>
  </bookViews>
  <sheets>
    <sheet name="List1" sheetId="1" r:id="rId1"/>
  </sheets>
  <definedNames>
    <definedName name="_xlnm.Print_Area" localSheetId="0">List1!$A$1:$G$28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1" i="1" l="1"/>
  <c r="D4" i="1" l="1"/>
  <c r="F14" i="1"/>
  <c r="G14" i="1" s="1"/>
  <c r="D13" i="1"/>
  <c r="D12" i="1"/>
  <c r="F4" i="1" l="1"/>
  <c r="G4" i="1" s="1"/>
  <c r="D7" i="1" l="1"/>
  <c r="D6" i="1"/>
  <c r="F6" i="1" s="1"/>
  <c r="G6" i="1" s="1"/>
  <c r="D5" i="1"/>
  <c r="D8" i="1" l="1"/>
  <c r="F5" i="1"/>
  <c r="G5" i="1" s="1"/>
  <c r="F7" i="1"/>
  <c r="F8" i="1" l="1"/>
  <c r="G7" i="1"/>
  <c r="G8" i="1" s="1"/>
  <c r="D10" i="1" l="1"/>
  <c r="D15" i="1" s="1"/>
  <c r="F13" i="1" l="1"/>
  <c r="F12" i="1"/>
  <c r="G13" i="1" l="1"/>
  <c r="G12" i="1"/>
  <c r="F11" i="1"/>
  <c r="G11" i="1" s="1"/>
  <c r="F10" i="1"/>
  <c r="G10" i="1" s="1"/>
  <c r="F15" i="1" l="1"/>
  <c r="G15" i="1"/>
  <c r="G21" i="1" s="1"/>
</calcChain>
</file>

<file path=xl/sharedStrings.xml><?xml version="1.0" encoding="utf-8"?>
<sst xmlns="http://schemas.openxmlformats.org/spreadsheetml/2006/main" count="38" uniqueCount="38">
  <si>
    <t>DPH [%]</t>
  </si>
  <si>
    <t>DPH v Kč</t>
  </si>
  <si>
    <t>CELKEM ZA DODÁVKU A IMPLEMENTACI, SW MAINTENANCE, PODPORU A SERVIS</t>
  </si>
  <si>
    <t>Všechna žlutá pole musí být vyplněna.</t>
  </si>
  <si>
    <t>Hodnota žádného žlutého pole nesmí být nulová.</t>
  </si>
  <si>
    <t>cena celkem v Kč 
bez DPH</t>
  </si>
  <si>
    <t>Cena celkem v Kč 
včetně DPH</t>
  </si>
  <si>
    <t>jednotková cena v Kč 
bez DPH</t>
  </si>
  <si>
    <t>Dodavatel vyplňuje pouze žlutě podbarvená pole.</t>
  </si>
  <si>
    <t>Položka</t>
  </si>
  <si>
    <t>Id</t>
  </si>
  <si>
    <t>01</t>
  </si>
  <si>
    <t>02</t>
  </si>
  <si>
    <t>03</t>
  </si>
  <si>
    <t>04</t>
  </si>
  <si>
    <t>05</t>
  </si>
  <si>
    <t>06</t>
  </si>
  <si>
    <t>Nedodržení těchto pokynů povede k vyloučení účastníka ze zadávacího řízení k VZ.</t>
  </si>
  <si>
    <t>10</t>
  </si>
  <si>
    <t>07</t>
  </si>
  <si>
    <t>08</t>
  </si>
  <si>
    <t>09</t>
  </si>
  <si>
    <t>Předpokládaná hodnota veřejné zakázky celkem (tj. Id 10)</t>
  </si>
  <si>
    <t>00</t>
  </si>
  <si>
    <r>
      <t xml:space="preserve">Cena za technickou podpor a SW maintenance  za první rok provozu, viz </t>
    </r>
    <r>
      <rPr>
        <b/>
        <sz val="10"/>
        <rFont val="Arial"/>
        <family val="2"/>
        <charset val="238"/>
      </rPr>
      <t>čl. 3, odst. (2), písm. (g) Smlouvy</t>
    </r>
  </si>
  <si>
    <r>
      <t xml:space="preserve">Služby spojené s implementací, tj. ostatní služby realizované dle Smlouvy viz </t>
    </r>
    <r>
      <rPr>
        <b/>
        <sz val="10"/>
        <rFont val="Arial"/>
        <family val="2"/>
        <charset val="238"/>
      </rPr>
      <t>čl. 3, odst. (2)</t>
    </r>
    <r>
      <rPr>
        <sz val="10"/>
        <rFont val="Arial"/>
        <family val="2"/>
        <charset val="238"/>
      </rPr>
      <t xml:space="preserve"> Smlouvy, vyjma Id00, Id01 a Id03</t>
    </r>
  </si>
  <si>
    <r>
      <t xml:space="preserve">Cena za dodávku </t>
    </r>
    <r>
      <rPr>
        <i/>
        <sz val="10"/>
        <rFont val="Arial"/>
        <family val="2"/>
        <charset val="238"/>
      </rPr>
      <t xml:space="preserve">Elektronická úřední deska města Jirkov, </t>
    </r>
    <r>
      <rPr>
        <sz val="10"/>
        <rFont val="Arial"/>
        <family val="2"/>
        <charset val="238"/>
      </rPr>
      <t xml:space="preserve"> viz </t>
    </r>
    <r>
      <rPr>
        <b/>
        <sz val="10"/>
        <rFont val="Arial"/>
        <family val="2"/>
        <charset val="238"/>
      </rPr>
      <t>čl. 5, odst. (2) Smlouvy</t>
    </r>
    <r>
      <rPr>
        <sz val="10"/>
        <rFont val="Arial"/>
        <family val="2"/>
        <charset val="238"/>
      </rPr>
      <t>. 
Součástí této ceny je SW maintenance a cena za podporu za první rok provozu.</t>
    </r>
  </si>
  <si>
    <r>
      <t xml:space="preserve">Zadavatel nepokládá za reálnou situaci, kdy by „Cena za veškeré SW licenční a udržovací poplatky (SW maintenance) za dodávku </t>
    </r>
    <r>
      <rPr>
        <i/>
        <sz val="10"/>
        <color theme="1"/>
        <rFont val="Arial"/>
        <family val="2"/>
        <charset val="238"/>
      </rPr>
      <t xml:space="preserve">Nových nástrojů komunikace s veřejností města Jirkov - EÚD  </t>
    </r>
    <r>
      <rPr>
        <sz val="10"/>
        <color theme="1"/>
        <rFont val="Arial"/>
        <family val="2"/>
        <charset val="238"/>
      </rPr>
      <t>včetně všech dodaných konektorů na koncové systémy"  v rozsahu 4 x 12 měsíců byla nulová. Pokud by taková situace přesto nastala, uvede účastník do tohoto pole namísto nuly hodnotu 1Kč a okomentuje nastalou situaci v nabídce.</t>
    </r>
  </si>
  <si>
    <t>SW maintenance není volitelná, ale povinná položka (viz odst.  3. (3) (a) Smlouvy). 
Zadavatel uvádí ve Smlouvě roční cenu a ve vzorové kalkulaci pro účel porovnání nabídek je z roční ceny vypočtena cena za 4 roky provozu dodávky.</t>
  </si>
  <si>
    <r>
      <rPr>
        <b/>
        <sz val="14"/>
        <color rgb="FFFF0000"/>
        <rFont val="Arial"/>
        <family val="2"/>
        <charset val="238"/>
      </rPr>
      <t>Vzorová kalkulace pro účel porovnání nabídek - EÚD.</t>
    </r>
    <r>
      <rPr>
        <b/>
        <sz val="11"/>
        <color rgb="FFFF0000"/>
        <rFont val="Arial"/>
        <family val="2"/>
        <charset val="238"/>
      </rPr>
      <t xml:space="preserve">
Kalkulace zohledňuje přepokládané náklady na dodávku, implementaci a provoz </t>
    </r>
    <r>
      <rPr>
        <b/>
        <i/>
        <sz val="11"/>
        <color rgb="FFFF0000"/>
        <rFont val="Arial"/>
        <family val="2"/>
        <charset val="238"/>
      </rPr>
      <t>Nových nástrojů komunikace s veřejností města Jirkov</t>
    </r>
    <r>
      <rPr>
        <b/>
        <sz val="11"/>
        <color rgb="FFFF0000"/>
        <rFont val="Arial"/>
        <family val="2"/>
        <charset val="238"/>
      </rPr>
      <t xml:space="preserve"> - Elektronická úřední deska města Jirkov - za 5 let.</t>
    </r>
  </si>
  <si>
    <r>
      <t xml:space="preserve">Elektronická úřední deska a její montáž viz </t>
    </r>
    <r>
      <rPr>
        <b/>
        <sz val="10"/>
        <rFont val="Arial"/>
        <family val="2"/>
        <charset val="238"/>
      </rPr>
      <t>čl. 3, odst. (2), písm. (b) Smlouvy o dílo</t>
    </r>
  </si>
  <si>
    <r>
      <t>Licence - SW - viz</t>
    </r>
    <r>
      <rPr>
        <b/>
        <sz val="10"/>
        <rFont val="Arial"/>
        <family val="2"/>
        <charset val="238"/>
      </rPr>
      <t xml:space="preserve"> čl. 3, odst. (2), písm. (c) Smlouvy o dílo</t>
    </r>
  </si>
  <si>
    <r>
      <t xml:space="preserve">Cena za veškeré SW licenční a udržovací poplatky (SW maintenance) za dodávku </t>
    </r>
    <r>
      <rPr>
        <i/>
        <sz val="10"/>
        <rFont val="Arial"/>
        <family val="2"/>
        <charset val="238"/>
      </rPr>
      <t xml:space="preserve">Elektronická úřední deska města Jirkov, </t>
    </r>
    <r>
      <rPr>
        <sz val="10"/>
        <rFont val="Arial"/>
        <family val="2"/>
        <charset val="238"/>
      </rPr>
      <t xml:space="preserve">včetně všech dodaných konektorů na koncové systémy, viz </t>
    </r>
    <r>
      <rPr>
        <b/>
        <sz val="10"/>
        <rFont val="Arial"/>
        <family val="2"/>
        <charset val="238"/>
      </rPr>
      <t xml:space="preserve">čl. 5, odst. (3) Smlouvy o dílo, </t>
    </r>
    <r>
      <rPr>
        <sz val="10"/>
        <rFont val="Arial"/>
        <family val="2"/>
        <charset val="238"/>
      </rPr>
      <t xml:space="preserve">
v rozsahu 4 x 12 měsíců (podpora na 1. rok je součástí dodávky)
</t>
    </r>
    <r>
      <rPr>
        <i/>
        <sz val="10"/>
        <color rgb="FFFF0000"/>
        <rFont val="Arial"/>
        <family val="2"/>
        <charset val="238"/>
      </rPr>
      <t>jednotková cena = cena za 1 rok</t>
    </r>
  </si>
  <si>
    <r>
      <t xml:space="preserve">Cena za technickou podporu </t>
    </r>
    <r>
      <rPr>
        <i/>
        <sz val="10"/>
        <rFont val="Arial"/>
        <family val="2"/>
        <charset val="238"/>
      </rPr>
      <t xml:space="preserve">Elektronická úřední deska města Jirkov, </t>
    </r>
    <r>
      <rPr>
        <b/>
        <sz val="10"/>
        <rFont val="Arial"/>
        <family val="2"/>
        <charset val="238"/>
      </rPr>
      <t xml:space="preserve">viz čl. 5, odst. (4) Smlouvy o dílo, 
</t>
    </r>
    <r>
      <rPr>
        <sz val="10"/>
        <rFont val="Arial"/>
        <family val="2"/>
        <charset val="238"/>
      </rPr>
      <t xml:space="preserve">v rozsahu 4 x 12 měsíců (podpora na 1. rok je součástí dodávky).
</t>
    </r>
    <r>
      <rPr>
        <i/>
        <sz val="10"/>
        <color rgb="FFFF0000"/>
        <rFont val="Arial"/>
        <family val="2"/>
        <charset val="238"/>
      </rPr>
      <t>jednotková cena = cena za 1 rok</t>
    </r>
  </si>
  <si>
    <r>
      <t xml:space="preserve">Cena za provádění servisních zásahů, za které neodpovídá Dodavatel, viz </t>
    </r>
    <r>
      <rPr>
        <b/>
        <sz val="10"/>
        <rFont val="Arial"/>
        <family val="2"/>
        <charset val="238"/>
      </rPr>
      <t xml:space="preserve">čl. 5, odst. (5), písm. (a) Smlouvy o dílo, </t>
    </r>
    <r>
      <rPr>
        <sz val="10"/>
        <rFont val="Arial"/>
        <family val="2"/>
        <charset val="238"/>
      </rPr>
      <t xml:space="preserve">
předpoklad v rozsahu 10 hodin ročně při odstraňování kritických vad Díla po dobu 5 let.
</t>
    </r>
    <r>
      <rPr>
        <i/>
        <sz val="10"/>
        <color rgb="FFFF0000"/>
        <rFont val="Arial"/>
        <family val="2"/>
        <charset val="238"/>
      </rPr>
      <t>jednotková cena = cena za 1 hodinu</t>
    </r>
  </si>
  <si>
    <r>
      <t xml:space="preserve">Cena za provádění servisních zásahů, za které neodpovídá Dodavatel, viz </t>
    </r>
    <r>
      <rPr>
        <b/>
        <sz val="10"/>
        <rFont val="Arial"/>
        <family val="2"/>
        <charset val="238"/>
      </rPr>
      <t>čl. 5, odst. (5), písm. (b) Smlouvy o dílo,</t>
    </r>
    <r>
      <rPr>
        <sz val="10"/>
        <rFont val="Arial"/>
        <family val="2"/>
        <charset val="238"/>
      </rPr>
      <t xml:space="preserve">
předpoklad v rozsahu 15 hodin ročně při odstraňování nekritických vad Díla po dobu 5 let.
</t>
    </r>
    <r>
      <rPr>
        <i/>
        <sz val="10"/>
        <color rgb="FFFF0000"/>
        <rFont val="Arial"/>
        <family val="2"/>
        <charset val="238"/>
      </rPr>
      <t>jednotková cena = cena za 1 hodinu</t>
    </r>
  </si>
  <si>
    <r>
      <t xml:space="preserve">Cena za rozvoj EÚD, viz </t>
    </r>
    <r>
      <rPr>
        <b/>
        <sz val="10"/>
        <rFont val="Arial"/>
        <family val="2"/>
        <charset val="238"/>
      </rPr>
      <t>čl. 5, odst. (6) Smlouvy o dílo,</t>
    </r>
    <r>
      <rPr>
        <sz val="10"/>
        <rFont val="Arial"/>
        <family val="2"/>
        <charset val="238"/>
      </rPr>
      <t xml:space="preserve">
předpoklad v rozsahu 15 člověkohodin ročně po dobu 5 let .
</t>
    </r>
    <r>
      <rPr>
        <i/>
        <sz val="10"/>
        <color rgb="FFFF0000"/>
        <rFont val="Arial"/>
        <family val="2"/>
        <charset val="238"/>
      </rPr>
      <t>jednotková cena = cena za 1 hodinu</t>
    </r>
  </si>
  <si>
    <t>Přívětivé a otevřené město Jirkov, reg. číslo CZ.03.4.74/0.0/0.0/19_109/0016757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</si>
</sst>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2" fillId="0" borderId="0" xfId="0" applyFont="1"/>
    <xf numFmtId="0" fontId="2" fillId="3" borderId="0" xfId="0" applyFont="1" applyFill="1"/>
    <xf numFmtId="0" fontId="2" fillId="0" borderId="0" xfId="0" applyFont="1" applyAlignment="1">
      <alignment horizontal="center" vertical="center"/>
    </xf>
    <xf numFmtId="0" fontId="6" fillId="5" borderId="0" xfId="0" applyFont="1" applyFill="1"/>
    <xf numFmtId="0" fontId="4" fillId="0" borderId="0" xfId="0" applyFont="1" applyFill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4" fontId="2" fillId="2" borderId="0" xfId="1" applyFont="1" applyFill="1" applyBorder="1" applyAlignment="1" applyProtection="1">
      <alignment horizontal="center" vertical="center" wrapText="1"/>
      <protection locked="0"/>
    </xf>
    <xf numFmtId="44" fontId="2" fillId="0" borderId="0" xfId="1" applyFont="1" applyBorder="1" applyAlignment="1">
      <alignment horizontal="center" vertical="center"/>
    </xf>
    <xf numFmtId="44" fontId="2" fillId="2" borderId="0" xfId="1" applyFont="1" applyFill="1" applyBorder="1" applyAlignment="1" applyProtection="1">
      <alignment vertical="center" wrapText="1"/>
      <protection locked="0"/>
    </xf>
    <xf numFmtId="44" fontId="2" fillId="2" borderId="0" xfId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49" fontId="9" fillId="6" borderId="0" xfId="0" applyNumberFormat="1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4" fontId="3" fillId="0" borderId="0" xfId="1" applyFont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44" fontId="2" fillId="7" borderId="0" xfId="1" applyFont="1" applyFill="1" applyBorder="1" applyAlignment="1" applyProtection="1">
      <alignment horizontal="center" vertical="center" wrapText="1"/>
      <protection locked="0"/>
    </xf>
    <xf numFmtId="44" fontId="3" fillId="7" borderId="0" xfId="1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Alignment="1" applyProtection="1">
      <alignment horizontal="center" vertical="center"/>
      <protection locked="0"/>
    </xf>
    <xf numFmtId="49" fontId="2" fillId="4" borderId="0" xfId="0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44" fontId="3" fillId="4" borderId="0" xfId="0" applyNumberFormat="1" applyFont="1" applyFill="1" applyAlignment="1">
      <alignment horizontal="right" vertical="center"/>
    </xf>
    <xf numFmtId="49" fontId="2" fillId="8" borderId="0" xfId="0" applyNumberFormat="1" applyFont="1" applyFill="1" applyAlignment="1">
      <alignment horizontal="center" vertical="center" wrapText="1"/>
    </xf>
    <xf numFmtId="0" fontId="2" fillId="8" borderId="0" xfId="0" applyFont="1" applyFill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44" fontId="4" fillId="0" borderId="0" xfId="0" applyNumberFormat="1" applyFont="1"/>
    <xf numFmtId="44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view="pageBreakPreview" zoomScaleNormal="100" zoomScaleSheetLayoutView="100" zoomScalePageLayoutView="55" workbookViewId="0">
      <pane ySplit="3" topLeftCell="A4" activePane="bottomLeft" state="frozen"/>
      <selection pane="bottomLeft" activeCell="C20" sqref="C20"/>
    </sheetView>
  </sheetViews>
  <sheetFormatPr defaultRowHeight="14.25" x14ac:dyDescent="0.2"/>
  <cols>
    <col min="1" max="1" width="5.28515625" style="1" customWidth="1"/>
    <col min="2" max="2" width="110.140625" style="1" customWidth="1"/>
    <col min="3" max="3" width="22.5703125" style="1" customWidth="1"/>
    <col min="4" max="4" width="19.7109375" style="1" customWidth="1"/>
    <col min="5" max="5" width="6.5703125" style="1" customWidth="1"/>
    <col min="6" max="6" width="18.85546875" style="1" customWidth="1"/>
    <col min="7" max="7" width="21.28515625" style="1" customWidth="1"/>
    <col min="8" max="16384" width="9.140625" style="1"/>
  </cols>
  <sheetData>
    <row r="1" spans="1:7" ht="36.75" customHeight="1" x14ac:dyDescent="0.2">
      <c r="A1" s="37" t="s">
        <v>29</v>
      </c>
      <c r="B1" s="37"/>
      <c r="C1" s="37"/>
      <c r="D1" s="37"/>
      <c r="E1" s="37"/>
      <c r="F1" s="37"/>
      <c r="G1" s="37"/>
    </row>
    <row r="2" spans="1:7" ht="16.5" customHeight="1" x14ac:dyDescent="0.2">
      <c r="B2" s="36" t="s">
        <v>37</v>
      </c>
      <c r="C2" s="8"/>
      <c r="D2" s="7"/>
      <c r="E2" s="7"/>
      <c r="F2" s="7"/>
      <c r="G2" s="8"/>
    </row>
    <row r="3" spans="1:7" s="2" customFormat="1" ht="25.5" x14ac:dyDescent="0.2">
      <c r="A3" s="15" t="s">
        <v>10</v>
      </c>
      <c r="B3" s="16" t="s">
        <v>9</v>
      </c>
      <c r="C3" s="16" t="s">
        <v>7</v>
      </c>
      <c r="D3" s="17" t="s">
        <v>5</v>
      </c>
      <c r="E3" s="16" t="s">
        <v>0</v>
      </c>
      <c r="F3" s="16" t="s">
        <v>1</v>
      </c>
      <c r="G3" s="16" t="s">
        <v>6</v>
      </c>
    </row>
    <row r="4" spans="1:7" s="2" customFormat="1" ht="21.75" customHeight="1" x14ac:dyDescent="0.2">
      <c r="A4" s="18" t="s">
        <v>23</v>
      </c>
      <c r="B4" s="19" t="s">
        <v>30</v>
      </c>
      <c r="C4" s="10"/>
      <c r="D4" s="20">
        <f>C4</f>
        <v>0</v>
      </c>
      <c r="E4" s="21">
        <v>21</v>
      </c>
      <c r="F4" s="11">
        <f>D4/100*E4</f>
        <v>0</v>
      </c>
      <c r="G4" s="11">
        <f>D4+F4</f>
        <v>0</v>
      </c>
    </row>
    <row r="5" spans="1:7" s="2" customFormat="1" ht="15.75" customHeight="1" x14ac:dyDescent="0.2">
      <c r="A5" s="18" t="s">
        <v>11</v>
      </c>
      <c r="B5" s="19" t="s">
        <v>31</v>
      </c>
      <c r="C5" s="10"/>
      <c r="D5" s="20">
        <f>C5</f>
        <v>0</v>
      </c>
      <c r="E5" s="21">
        <v>21</v>
      </c>
      <c r="F5" s="11">
        <f>D5/100*E5</f>
        <v>0</v>
      </c>
      <c r="G5" s="11">
        <f>D5+F5</f>
        <v>0</v>
      </c>
    </row>
    <row r="6" spans="1:7" s="2" customFormat="1" ht="15.75" customHeight="1" x14ac:dyDescent="0.2">
      <c r="A6" s="18" t="s">
        <v>12</v>
      </c>
      <c r="B6" s="19" t="s">
        <v>25</v>
      </c>
      <c r="C6" s="10"/>
      <c r="D6" s="20">
        <f>C6</f>
        <v>0</v>
      </c>
      <c r="E6" s="21">
        <v>21</v>
      </c>
      <c r="F6" s="11">
        <f>D6/100*E6</f>
        <v>0</v>
      </c>
      <c r="G6" s="11">
        <f>D6+F6</f>
        <v>0</v>
      </c>
    </row>
    <row r="7" spans="1:7" s="2" customFormat="1" ht="18.75" customHeight="1" x14ac:dyDescent="0.2">
      <c r="A7" s="18" t="s">
        <v>13</v>
      </c>
      <c r="B7" s="19" t="s">
        <v>24</v>
      </c>
      <c r="C7" s="10"/>
      <c r="D7" s="20">
        <f>C7</f>
        <v>0</v>
      </c>
      <c r="E7" s="21">
        <v>21</v>
      </c>
      <c r="F7" s="11">
        <f>D7/100*E7</f>
        <v>0</v>
      </c>
      <c r="G7" s="11">
        <f>D7+F7</f>
        <v>0</v>
      </c>
    </row>
    <row r="8" spans="1:7" s="2" customFormat="1" ht="25.5" x14ac:dyDescent="0.2">
      <c r="A8" s="29" t="s">
        <v>14</v>
      </c>
      <c r="B8" s="30" t="s">
        <v>26</v>
      </c>
      <c r="C8" s="22"/>
      <c r="D8" s="23">
        <f>SUM(D4:D7)</f>
        <v>0</v>
      </c>
      <c r="E8" s="24"/>
      <c r="F8" s="22">
        <f>SUM(F4:F7)</f>
        <v>0</v>
      </c>
      <c r="G8" s="22">
        <f>SUM(G4:G7)</f>
        <v>0</v>
      </c>
    </row>
    <row r="9" spans="1:7" s="2" customFormat="1" ht="12.75" x14ac:dyDescent="0.2">
      <c r="A9" s="18"/>
      <c r="B9" s="19"/>
      <c r="C9" s="34"/>
      <c r="D9" s="11"/>
      <c r="E9" s="35"/>
      <c r="F9" s="11"/>
      <c r="G9" s="11"/>
    </row>
    <row r="10" spans="1:7" s="2" customFormat="1" ht="51" x14ac:dyDescent="0.2">
      <c r="A10" s="18" t="s">
        <v>15</v>
      </c>
      <c r="B10" s="31" t="s">
        <v>32</v>
      </c>
      <c r="C10" s="12"/>
      <c r="D10" s="11">
        <f>C10*4</f>
        <v>0</v>
      </c>
      <c r="E10" s="9">
        <v>21</v>
      </c>
      <c r="F10" s="11">
        <f t="shared" ref="F10:F13" si="0">D10/100*E10</f>
        <v>0</v>
      </c>
      <c r="G10" s="11">
        <f>D10+F10</f>
        <v>0</v>
      </c>
    </row>
    <row r="11" spans="1:7" s="2" customFormat="1" ht="38.25" x14ac:dyDescent="0.2">
      <c r="A11" s="18" t="s">
        <v>16</v>
      </c>
      <c r="B11" s="31" t="s">
        <v>33</v>
      </c>
      <c r="C11" s="13"/>
      <c r="D11" s="11">
        <f>C11*4</f>
        <v>0</v>
      </c>
      <c r="E11" s="9">
        <v>21</v>
      </c>
      <c r="F11" s="11">
        <f t="shared" si="0"/>
        <v>0</v>
      </c>
      <c r="G11" s="11">
        <f t="shared" ref="G11:G13" si="1">D11+F11</f>
        <v>0</v>
      </c>
    </row>
    <row r="12" spans="1:7" s="2" customFormat="1" ht="38.25" x14ac:dyDescent="0.2">
      <c r="A12" s="18" t="s">
        <v>19</v>
      </c>
      <c r="B12" s="32" t="s">
        <v>34</v>
      </c>
      <c r="C12" s="13"/>
      <c r="D12" s="11">
        <f>C12*5*10</f>
        <v>0</v>
      </c>
      <c r="E12" s="9">
        <v>21</v>
      </c>
      <c r="F12" s="11">
        <f t="shared" si="0"/>
        <v>0</v>
      </c>
      <c r="G12" s="11">
        <f t="shared" si="1"/>
        <v>0</v>
      </c>
    </row>
    <row r="13" spans="1:7" s="2" customFormat="1" ht="39.75" customHeight="1" x14ac:dyDescent="0.2">
      <c r="A13" s="18" t="s">
        <v>20</v>
      </c>
      <c r="B13" s="32" t="s">
        <v>35</v>
      </c>
      <c r="C13" s="13"/>
      <c r="D13" s="11">
        <f>C13*5*15</f>
        <v>0</v>
      </c>
      <c r="E13" s="9">
        <v>21</v>
      </c>
      <c r="F13" s="11">
        <f t="shared" si="0"/>
        <v>0</v>
      </c>
      <c r="G13" s="11">
        <f t="shared" si="1"/>
        <v>0</v>
      </c>
    </row>
    <row r="14" spans="1:7" s="4" customFormat="1" ht="41.25" customHeight="1" x14ac:dyDescent="0.2">
      <c r="A14" s="18" t="s">
        <v>21</v>
      </c>
      <c r="B14" s="32" t="s">
        <v>36</v>
      </c>
      <c r="C14" s="13"/>
      <c r="D14" s="11">
        <f>C14*5*15</f>
        <v>0</v>
      </c>
      <c r="E14" s="9">
        <v>21</v>
      </c>
      <c r="F14" s="11">
        <f t="shared" ref="F14" si="2">D14/100*E14</f>
        <v>0</v>
      </c>
      <c r="G14" s="11">
        <f t="shared" ref="G14" si="3">D14+F14</f>
        <v>0</v>
      </c>
    </row>
    <row r="15" spans="1:7" s="4" customFormat="1" ht="22.5" customHeight="1" x14ac:dyDescent="0.25">
      <c r="A15" s="25" t="s">
        <v>18</v>
      </c>
      <c r="B15" s="26" t="s">
        <v>2</v>
      </c>
      <c r="C15" s="27"/>
      <c r="D15" s="28">
        <f>SUM(D8:D14)</f>
        <v>0</v>
      </c>
      <c r="E15" s="27"/>
      <c r="F15" s="28">
        <f>SUM(F8:F14)</f>
        <v>0</v>
      </c>
      <c r="G15" s="28">
        <f>SUM(G8:G14)</f>
        <v>0</v>
      </c>
    </row>
    <row r="17" spans="1:7" x14ac:dyDescent="0.2">
      <c r="B17" s="40" t="s">
        <v>8</v>
      </c>
      <c r="C17" s="40"/>
      <c r="D17" s="40"/>
      <c r="E17" s="40"/>
      <c r="F17" s="40"/>
      <c r="G17" s="40"/>
    </row>
    <row r="18" spans="1:7" x14ac:dyDescent="0.2">
      <c r="B18" s="40" t="s">
        <v>3</v>
      </c>
      <c r="C18" s="40"/>
      <c r="D18" s="40"/>
      <c r="E18" s="40"/>
      <c r="F18" s="40"/>
      <c r="G18" s="40"/>
    </row>
    <row r="19" spans="1:7" x14ac:dyDescent="0.2">
      <c r="B19" s="40" t="s">
        <v>4</v>
      </c>
      <c r="C19" s="40"/>
      <c r="D19" s="40"/>
      <c r="E19" s="40"/>
      <c r="F19" s="40"/>
      <c r="G19" s="40"/>
    </row>
    <row r="20" spans="1:7" x14ac:dyDescent="0.2">
      <c r="B20" s="14"/>
      <c r="C20" s="14"/>
      <c r="D20" s="14"/>
      <c r="E20" s="14"/>
      <c r="F20" s="14"/>
      <c r="G20" s="14"/>
    </row>
    <row r="21" spans="1:7" x14ac:dyDescent="0.2">
      <c r="B21" s="5" t="s">
        <v>22</v>
      </c>
      <c r="G21" s="33">
        <f>G15</f>
        <v>0</v>
      </c>
    </row>
    <row r="22" spans="1:7" x14ac:dyDescent="0.2">
      <c r="B22" s="5"/>
      <c r="G22" s="33"/>
    </row>
    <row r="23" spans="1:7" x14ac:dyDescent="0.2">
      <c r="B23" s="14"/>
      <c r="C23" s="14"/>
      <c r="D23" s="14"/>
      <c r="E23" s="14"/>
      <c r="F23" s="14"/>
      <c r="G23" s="14"/>
    </row>
    <row r="24" spans="1:7" s="6" customFormat="1" ht="27" customHeight="1" x14ac:dyDescent="0.2">
      <c r="B24" s="38" t="s">
        <v>27</v>
      </c>
      <c r="C24" s="38"/>
      <c r="D24" s="38"/>
      <c r="E24" s="38"/>
      <c r="F24" s="38"/>
      <c r="G24" s="38"/>
    </row>
    <row r="25" spans="1:7" s="6" customFormat="1" ht="26.25" customHeight="1" x14ac:dyDescent="0.2">
      <c r="B25" s="38" t="s">
        <v>28</v>
      </c>
      <c r="C25" s="38"/>
      <c r="D25" s="38"/>
      <c r="E25" s="38"/>
      <c r="F25" s="38"/>
      <c r="G25" s="38"/>
    </row>
    <row r="27" spans="1:7" x14ac:dyDescent="0.2">
      <c r="A27" s="3"/>
      <c r="B27" s="39" t="s">
        <v>17</v>
      </c>
      <c r="C27" s="39"/>
      <c r="D27" s="39"/>
      <c r="E27" s="39"/>
      <c r="F27" s="39"/>
      <c r="G27" s="39"/>
    </row>
  </sheetData>
  <mergeCells count="7">
    <mergeCell ref="A1:G1"/>
    <mergeCell ref="B25:G25"/>
    <mergeCell ref="B27:G27"/>
    <mergeCell ref="B17:G17"/>
    <mergeCell ref="B18:G18"/>
    <mergeCell ref="B19:G19"/>
    <mergeCell ref="B24:G24"/>
  </mergeCells>
  <pageMargins left="0.70866141732283472" right="0.70866141732283472" top="0.78740157480314965" bottom="0.78740157480314965" header="0.31496062992125984" footer="0.31496062992125984"/>
  <pageSetup paperSize="9" scale="64" orientation="landscape" r:id="rId1"/>
  <headerFooter>
    <oddHeader xml:space="preserve">&amp;L&amp;G&amp;CPřívětivé a otevřené město Jirkov, 
registrační číslo CZ.03.4.74/0.0/0.0/19_109/0016757&amp;R&amp;"Arial,Tučné"Pořízení nových nástrojů komunikace s veřejností města Jirkov&amp;"-,Obyčejné"
&amp;"Arial,Tučné"&amp;10Příloha Cb Smlouvy – Kalkulace ceny - EÚD
</oddHeader>
    <oddFooter>&amp;L&amp;G&amp;CMěsto Jirkov
náměstí Dr. E. Beneše čp. 1, 431 11 Jirkov&amp;RStránka &amp;P z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2021-01-03T08:27:13Z</dcterms:created>
  <dcterms:modified xsi:type="dcterms:W3CDTF">2022-04-12T09:03:34Z</dcterms:modified>
</cp:coreProperties>
</file>