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codeName="ThisWorkbook" defaultThemeVersion="164011"/>
  <mc:AlternateContent>
    <mc:Choice Requires="x15">
      <x15ac:absPath xmlns:x15ac="http://schemas.microsoft.com/office/spreadsheetml/2010/11/ac" url="\\192.168.3.8\PKVysocina\15ZAKAZKY\PM_VZ\16676_rozvoj_integrovaneho_systemu_rizeni_kvality\VZ\Sociální inženýrství\01 Výzva\vyzva_II\"/>
    </mc:Choice>
  </mc:AlternateContent>
  <bookViews>
    <workbookView windowHeight="5775" windowWidth="17250" xWindow="0" yWindow="0"/>
  </bookViews>
  <sheets>
    <sheet name="Metody" r:id="rId1" sheetId="1"/>
    <sheet name="zdrojový list" r:id="rId2" sheetId="2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9"/>
  <c i="1" r="E10"/>
  <c i="1" r="E11"/>
  <c i="1" r="E13"/>
  <c i="1" r="E15"/>
  <c i="1" r="E17"/>
  <c i="1" r="E18"/>
  <c i="1" r="E20"/>
  <c i="1" r="E21"/>
  <c i="1" r="E23"/>
  <c i="1" r="E8"/>
  <c i="1" l="1" r="E25"/>
  <c i="1" r="E26" s="1"/>
</calcChain>
</file>

<file path=xl/sharedStrings.xml><?xml version="1.0" encoding="utf-8"?>
<sst xmlns="http://schemas.openxmlformats.org/spreadsheetml/2006/main" count="62" uniqueCount="50">
  <si>
    <t xml:space="preserve">E-mailový test - phishing </t>
  </si>
  <si>
    <t xml:space="preserve">Telefonický test – tzv. vishing </t>
  </si>
  <si>
    <t xml:space="preserve">SMS test – tzv. smshing </t>
  </si>
  <si>
    <t xml:space="preserve">Pasivní test fyzické bezpečnosti </t>
  </si>
  <si>
    <t xml:space="preserve">Test bezdrátových sítí </t>
  </si>
  <si>
    <t xml:space="preserve">Test sociálních sítí </t>
  </si>
  <si>
    <t>Příloha č. 5 Výzvy k podání nabídek – Nabízené nadstandardní metody testování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</si>
  <si>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</si>
  <si>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</si>
  <si>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</si>
  <si>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</si>
  <si>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</si>
  <si>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</si>
  <si>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</si>
  <si>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</si>
  <si>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</si>
  <si>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</si>
  <si>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</si>
  <si>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kategorie / pořadové č. metody</t>
  </si>
  <si>
    <t xml:space="preserve">Zaznamenání přístupových údajů uživatele do vnitřní sítě organizace (interaktivní přihlášení uživatele svými přístupovými údaji na podvodné webové stránky)  </t>
  </si>
  <si>
    <t xml:space="preserve">Ověření funkčnosti a použitelnosti získaných přístupových údajů uživatele a poskytnutí důkazu  </t>
  </si>
  <si>
    <t xml:space="preserve">Použití složitější struktury podvodného webu pro zvýšení důvěryhodnosti útoku, kdy za složitější strukturu je považováno použití alespoň 5 funkčních stránek včetně aktivního obsahu a s vhodným přesměrováním na reálný web zadavatele </t>
  </si>
  <si>
    <t xml:space="preserve">Scénář útoku interním uživatelem s použitím podvrženého telefonního čísla  </t>
  </si>
  <si>
    <t xml:space="preserve">Vyšší míra interakce "škodlivého" obsahu s uživatelským zařízením - schopnost získat "citlivá" data ze zařízení uživatele  </t>
  </si>
  <si>
    <t xml:space="preserve">Test útoku typu downgrade na stávající bezdrátové sítě provozované zadavatelem  </t>
  </si>
  <si>
    <t xml:space="preserve">Vytvoření falešného přístupového bodu bezdrátové sítě za účelem odchytávání autentizačních údajů do vnitřní (legitimní) sítě provozované zadavatelem  </t>
  </si>
  <si>
    <t>ANO</t>
  </si>
  <si>
    <t>NE</t>
  </si>
  <si>
    <t>Sloupec1</t>
  </si>
  <si>
    <t>Metoda je nabízena             ANO / NE</t>
  </si>
  <si>
    <t>Nadstandardní metody - popis</t>
  </si>
  <si>
    <t>Celkový počet nabízených metod (získané body)</t>
  </si>
  <si>
    <t>Bodové hodnocení nabídky v kritériu č. 2</t>
  </si>
  <si>
    <t xml:space="preserve">Použití pokročilých metod či zařízení  pro doručení "škodlivého" obsahu na uživatelské zařízení (bez interakce uživatele)  </t>
  </si>
  <si>
    <t>Dodavatel:</t>
  </si>
  <si>
    <t>Vyplnit obchodní název dodavatele</t>
  </si>
  <si>
    <t>Podmínky a pokyny pro vyplnění:</t>
  </si>
  <si>
    <t>Identifikaci dodavatele, obchodní název a právní formu</t>
  </si>
  <si>
    <t>body</t>
  </si>
  <si>
    <t>Dodavatel vyplní:</t>
  </si>
  <si>
    <t>Zadavatel si vyhrazuje možnost ověřit způsob uplatnění nabízené metody.</t>
  </si>
  <si>
    <t>Hodnoty získaných bodů i výsledek hodnocení nabídky v kritériu č. 2 jsou informativní, hodnocení nabídek provede zadavatel.</t>
  </si>
  <si>
    <t>U metod/y, u nichž  dodavatel uvede "ano", se zavazuje a garantuje použití dané metody v rámci plnění předmětu veřejné zakázky.</t>
  </si>
  <si>
    <t>---</t>
  </si>
  <si>
    <t>V případě, že dodavatel nevybere ze seznamu žádnou možnost nebo uvede jinou hodnotu než "ano/ne", má se zato, že nabídka metodu neobsahuje, není nabízena a nabídka neobdrží bodové hodnocení.</t>
  </si>
  <si>
    <t>Nabídnutí a realizace nadstandardních metod/y je součástí celkové nabídkové ceny.</t>
  </si>
  <si>
    <t xml:space="preserve">Použití vhodné domény (důvěru vzbuzující) v URL  podvodného webu pro zvýšení důvěryhodnosti útoku </t>
  </si>
  <si>
    <t xml:space="preserve">Vytvoření vhodných (důvěru vzbuzujících) profilů na sociálních sítích za účelem zvýšení důvěryhodnosti útoku </t>
  </si>
  <si>
    <t>U každé metody dodavatel vybere v poli "Metoda je nabízena ANO/NE" ze seznamu odpověď ano / ne, tj. zda metodu nabízí nebo nenabízí.</t>
  </si>
  <si>
    <t>Veřejná zakázka Bezpečnostní a penetrační testy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</si>
</sst>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41">
    <xf borderId="0" fillId="0" fontId="0" numFmtId="0" xfId="0"/>
    <xf applyFont="1" borderId="0" fillId="0" fontId="2" numFmtId="0" xfId="0"/>
    <xf applyAlignment="1" applyFont="1" borderId="0" fillId="0" fontId="2" numFmtId="0" xfId="0">
      <alignment horizontal="left"/>
    </xf>
    <xf applyAlignment="1" applyFont="1" borderId="0" fillId="0" fontId="1" numFmtId="0" xfId="0">
      <alignment horizontal="center" vertical="center"/>
    </xf>
    <xf applyAlignment="1" applyFont="1" borderId="0" fillId="0" fontId="2" numFmtId="0" xfId="0">
      <alignment horizontal="left" vertical="center"/>
    </xf>
    <xf applyAlignment="1" applyFill="1" applyFont="1" borderId="0" fillId="2" fontId="1" numFmtId="0" xfId="0">
      <alignment horizontal="center" vertical="center"/>
    </xf>
    <xf applyAlignment="1" applyFill="1" applyFont="1" borderId="0" fillId="2" fontId="2" numFmtId="0" xfId="0">
      <alignment horizontal="center" vertical="center"/>
    </xf>
    <xf applyAlignment="1" applyFill="1" applyFont="1" borderId="0" fillId="2" fontId="1" numFmtId="0" quotePrefix="1" xfId="0">
      <alignment horizontal="center" vertical="center"/>
    </xf>
    <xf applyFont="1" borderId="0" fillId="0" fontId="4" numFmtId="0" xfId="0"/>
    <xf applyFont="1" borderId="0" fillId="0" fontId="3" numFmtId="0" xfId="0"/>
    <xf applyAlignment="1" applyFont="1" borderId="0" fillId="0" fontId="4" numFmtId="0" xfId="0">
      <alignment horizontal="center" vertical="center"/>
    </xf>
    <xf applyAlignment="1" applyFont="1" borderId="0" fillId="0" fontId="3" numFmtId="0" xfId="0"/>
    <xf applyAlignment="1" applyFont="1" borderId="0" fillId="0" fontId="3" numFmtId="0" xfId="0">
      <alignment vertical="center"/>
    </xf>
    <xf applyFill="1" applyFont="1" borderId="0" fillId="0" fontId="5" numFmtId="0" xfId="0"/>
    <xf applyAlignment="1" applyFill="1" applyFont="1" borderId="0" fillId="0" fontId="5" numFmtId="0" xfId="0"/>
    <xf applyFont="1" borderId="0" fillId="0" fontId="7" numFmtId="0" xfId="0"/>
    <xf applyFont="1" borderId="0" fillId="0" fontId="6" numFmtId="0" xfId="0"/>
    <xf applyFont="1" borderId="0" fillId="0" fontId="8" numFmtId="0" xfId="0"/>
    <xf applyBorder="1" applyFill="1" applyFont="1" borderId="1" fillId="0" fontId="6" numFmtId="0" xfId="0"/>
    <xf applyAlignment="1" applyBorder="1" applyFill="1" applyFont="1" borderId="1" fillId="3" fontId="6" numFmtId="0" xfId="0"/>
    <xf applyAlignment="1" applyBorder="1" applyFont="1" borderId="2" fillId="0" fontId="4" numFmtId="0" xfId="0">
      <alignment horizontal="center" vertical="center" wrapText="1"/>
    </xf>
    <xf applyAlignment="1" applyBorder="1" applyFont="1" borderId="2" fillId="0" fontId="4" numFmtId="0" xfId="0">
      <alignment horizontal="center" vertical="center"/>
    </xf>
    <xf applyBorder="1" applyFont="1" borderId="3" fillId="0" fontId="3" numFmtId="0" xfId="0"/>
    <xf applyAlignment="1" applyBorder="1" applyFont="1" borderId="0" fillId="0" fontId="3" numFmtId="0" xfId="0">
      <alignment horizontal="left" indent="1"/>
    </xf>
    <xf applyAlignment="1" applyBorder="1" applyFont="1" borderId="0" fillId="0" fontId="3" numFmtId="0" xfId="0">
      <alignment horizontal="justify" vertical="center"/>
    </xf>
    <xf applyBorder="1" applyFont="1" borderId="0" fillId="0" fontId="3" numFmtId="0" xfId="0"/>
    <xf applyAlignment="1" applyBorder="1" applyFont="1" borderId="4" fillId="0" fontId="3" numFmtId="0" xfId="0">
      <alignment horizontal="left" indent="1"/>
    </xf>
    <xf applyAlignment="1" applyBorder="1" applyFont="1" borderId="4" fillId="0" fontId="3" numFmtId="0" xfId="0">
      <alignment horizontal="justify" vertical="center"/>
    </xf>
    <xf applyBorder="1" applyFont="1" borderId="4" fillId="0" fontId="3" numFmtId="0" xfId="0"/>
    <xf applyAlignment="1" applyBorder="1" applyFont="1" borderId="3" fillId="0" fontId="4" numFmtId="0" xfId="0">
      <alignment vertical="center"/>
    </xf>
    <xf applyBorder="1" applyFont="1" borderId="3" fillId="0" fontId="4" numFmtId="0" xfId="0"/>
    <xf applyAlignment="1" applyBorder="1" applyFont="1" borderId="4" fillId="0" fontId="4" numFmtId="0" xfId="0">
      <alignment vertical="center"/>
    </xf>
    <xf applyBorder="1" applyFont="1" borderId="4" fillId="0" fontId="9" numFmtId="0" xfId="0"/>
    <xf applyAlignment="1" applyBorder="1" applyFill="1" applyFont="1" borderId="2" fillId="3" fontId="3" numFmtId="0" xfId="0">
      <alignment horizontal="left" indent="1" vertical="center"/>
    </xf>
    <xf applyBorder="1" applyFill="1" applyFont="1" borderId="2" fillId="3" fontId="3" numFmtId="0" xfId="0"/>
    <xf applyAlignment="1" applyBorder="1" applyFill="1" applyFont="1" borderId="3" fillId="3" fontId="3" numFmtId="0" xfId="0">
      <alignment horizontal="left" indent="1" vertical="center"/>
    </xf>
    <xf applyAlignment="1" applyBorder="1" applyFill="1" applyFont="1" borderId="3" fillId="3" fontId="3" numFmtId="0" xfId="0"/>
    <xf applyBorder="1" applyFill="1" applyFont="1" borderId="3" fillId="3" fontId="3" numFmtId="0" xfId="0"/>
    <xf applyAlignment="1" applyBorder="1" applyFill="1" applyFont="1" borderId="0" fillId="3" fontId="3" numFmtId="0" xfId="0">
      <alignment horizontal="left" indent="1" vertical="center"/>
    </xf>
    <xf applyBorder="1" applyFill="1" applyFont="1" borderId="0" fillId="3" fontId="3" numFmtId="0" xfId="0"/>
    <xf applyBorder="1" applyFill="1" applyFont="1" borderId="4" fillId="0" fontId="3" numFmtId="0" xfId="0"/>
  </cellXfs>
  <cellStyles count="1">
    <cellStyle builtinId="0" name="Normální" xfId="0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indent="0" justifyLastLine="0" readingOrder="0" shrinkToFit="0" textRotation="0" vertical="center" wrapText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displayName="Tabulka1" headerRowDxfId="0" id="1" name="Tabulka1" ref="B2:B5" totalsRowShown="0">
  <autoFilter ref="B2:B5"/>
  <tableColumns count="1">
    <tableColumn id="1" name="Sloupec1"/>
  </tableColumns>
  <tableStyleInfo name="TableStyleMedium2" showColumnStripes="0" showFirstColumn="0" showLastColumn="0" showRowStripes="1"/>
</table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 codeName="List1">
    <pageSetUpPr fitToPage="1"/>
  </sheetPr>
  <dimension ref="A1:E36"/>
  <sheetViews>
    <sheetView tabSelected="1" workbookViewId="0">
      <selection activeCell="C8" sqref="C8"/>
    </sheetView>
  </sheetViews>
  <sheetFormatPr defaultColWidth="8.85546875" defaultRowHeight="12.75" x14ac:dyDescent="0.2"/>
  <cols>
    <col min="1" max="1" customWidth="true" style="9" width="12.28515625" collapsed="false"/>
    <col min="2" max="2" customWidth="true" style="9" width="144.5703125" collapsed="false"/>
    <col min="3" max="3" customWidth="true" style="9" width="11.85546875" collapsed="false"/>
    <col min="4" max="4" customWidth="true" style="9" width="2.28515625" collapsed="false"/>
    <col min="5" max="5" customWidth="true" style="9" width="5.7109375" collapsed="false"/>
    <col min="6" max="6" customWidth="true" style="9" width="5.5703125" collapsed="false"/>
    <col min="7" max="7" customWidth="true" style="9" width="5.0" collapsed="false"/>
    <col min="8" max="8" customWidth="true" style="9" width="3.85546875" collapsed="false"/>
    <col min="9" max="16384" style="9" width="8.85546875" collapsed="false"/>
  </cols>
  <sheetData>
    <row r="1" spans="1:5" x14ac:dyDescent="0.2">
      <c r="A1" s="8" t="s">
        <v>49</v>
      </c>
    </row>
    <row r="2" spans="1:5" x14ac:dyDescent="0.2">
      <c r="A2" s="9" t="s">
        <v>6</v>
      </c>
    </row>
    <row r="4" spans="1:5" x14ac:dyDescent="0.2">
      <c r="A4" s="18" t="s">
        <v>34</v>
      </c>
      <c r="B4" s="19" t="s">
        <v>35</v>
      </c>
    </row>
    <row ht="15" r="5" spans="1:5" x14ac:dyDescent="0.25">
      <c r="A5" s="13"/>
      <c r="B5" s="14"/>
      <c r="E5" s="10"/>
    </row>
    <row customFormat="1" ht="38.25" r="6" s="10" spans="1:5" x14ac:dyDescent="0.25">
      <c r="A6" s="20" t="s">
        <v>18</v>
      </c>
      <c r="B6" s="21" t="s">
        <v>30</v>
      </c>
      <c r="C6" s="20" t="s">
        <v>29</v>
      </c>
      <c r="D6" s="21"/>
      <c r="E6" s="21" t="s">
        <v>38</v>
      </c>
    </row>
    <row r="7" spans="1:5" x14ac:dyDescent="0.2">
      <c r="A7" s="33" t="s">
        <v>0</v>
      </c>
      <c r="B7" s="34"/>
      <c r="C7" s="34"/>
      <c r="D7" s="34"/>
      <c r="E7" s="34"/>
    </row>
    <row r="8" spans="1:5" x14ac:dyDescent="0.2">
      <c r="A8" s="23" t="s">
        <v>7</v>
      </c>
      <c r="B8" s="24" t="s">
        <v>19</v>
      </c>
      <c r="C8" s="25" t="s">
        <v>43</v>
      </c>
      <c r="D8" s="25"/>
      <c r="E8" s="25">
        <f>COUNTIF(C8,"ano")</f>
        <v>0</v>
      </c>
    </row>
    <row r="9" spans="1:5" x14ac:dyDescent="0.2">
      <c r="A9" s="23" t="s">
        <v>8</v>
      </c>
      <c r="B9" s="24" t="s">
        <v>20</v>
      </c>
      <c r="C9" s="25" t="s">
        <v>43</v>
      </c>
      <c r="D9" s="25"/>
      <c r="E9" s="25">
        <f ref="E9:E23" si="0" t="shared">COUNTIF(C9,"ano")</f>
        <v>0</v>
      </c>
    </row>
    <row r="10" spans="1:5" x14ac:dyDescent="0.2">
      <c r="A10" s="23" t="s">
        <v>9</v>
      </c>
      <c r="B10" s="24" t="s">
        <v>46</v>
      </c>
      <c r="C10" s="25" t="s">
        <v>43</v>
      </c>
      <c r="D10" s="25"/>
      <c r="E10" s="25">
        <f si="0" t="shared"/>
        <v>0</v>
      </c>
    </row>
    <row ht="25.5" r="11" spans="1:5" x14ac:dyDescent="0.2">
      <c r="A11" s="23" t="s">
        <v>10</v>
      </c>
      <c r="B11" s="24" t="s">
        <v>21</v>
      </c>
      <c r="C11" s="25" t="s">
        <v>43</v>
      </c>
      <c r="D11" s="25"/>
      <c r="E11" s="25">
        <f si="0" t="shared"/>
        <v>0</v>
      </c>
    </row>
    <row customFormat="1" r="12" s="11" spans="1:5" x14ac:dyDescent="0.2">
      <c r="A12" s="35" t="s">
        <v>1</v>
      </c>
      <c r="B12" s="36"/>
      <c r="C12" s="36"/>
      <c r="D12" s="36"/>
      <c r="E12" s="37"/>
    </row>
    <row r="13" spans="1:5" x14ac:dyDescent="0.2">
      <c r="A13" s="26" t="s">
        <v>11</v>
      </c>
      <c r="B13" s="27" t="s">
        <v>22</v>
      </c>
      <c r="C13" s="28" t="s">
        <v>43</v>
      </c>
      <c r="D13" s="28"/>
      <c r="E13" s="28">
        <f si="0" t="shared"/>
        <v>0</v>
      </c>
    </row>
    <row r="14" spans="1:5" x14ac:dyDescent="0.2">
      <c r="A14" s="35" t="s">
        <v>2</v>
      </c>
      <c r="B14" s="37"/>
      <c r="C14" s="37"/>
      <c r="D14" s="37"/>
      <c r="E14" s="37"/>
    </row>
    <row r="15" spans="1:5" x14ac:dyDescent="0.2">
      <c r="A15" s="26" t="s">
        <v>12</v>
      </c>
      <c r="B15" s="27" t="s">
        <v>22</v>
      </c>
      <c r="C15" s="28" t="s">
        <v>43</v>
      </c>
      <c r="D15" s="28"/>
      <c r="E15" s="28">
        <f si="0" t="shared"/>
        <v>0</v>
      </c>
    </row>
    <row r="16" spans="1:5" x14ac:dyDescent="0.2">
      <c r="A16" s="35" t="s">
        <v>3</v>
      </c>
      <c r="B16" s="37"/>
      <c r="C16" s="37"/>
      <c r="D16" s="37"/>
      <c r="E16" s="37"/>
    </row>
    <row r="17" spans="1:5" x14ac:dyDescent="0.2">
      <c r="A17" s="23" t="s">
        <v>13</v>
      </c>
      <c r="B17" s="24" t="s">
        <v>33</v>
      </c>
      <c r="C17" s="25" t="s">
        <v>43</v>
      </c>
      <c r="D17" s="25"/>
      <c r="E17" s="25">
        <f si="0" t="shared"/>
        <v>0</v>
      </c>
    </row>
    <row r="18" spans="1:5" x14ac:dyDescent="0.2">
      <c r="A18" s="26" t="s">
        <v>14</v>
      </c>
      <c r="B18" s="27" t="s">
        <v>23</v>
      </c>
      <c r="C18" s="28" t="s">
        <v>43</v>
      </c>
      <c r="D18" s="28"/>
      <c r="E18" s="28">
        <f si="0" t="shared"/>
        <v>0</v>
      </c>
    </row>
    <row r="19" spans="1:5" x14ac:dyDescent="0.2">
      <c r="A19" s="35" t="s">
        <v>4</v>
      </c>
      <c r="B19" s="37"/>
      <c r="C19" s="37"/>
      <c r="D19" s="37"/>
      <c r="E19" s="37"/>
    </row>
    <row r="20" spans="1:5" x14ac:dyDescent="0.2">
      <c r="A20" s="23" t="s">
        <v>15</v>
      </c>
      <c r="B20" s="24" t="s">
        <v>24</v>
      </c>
      <c r="C20" s="25" t="s">
        <v>43</v>
      </c>
      <c r="D20" s="25"/>
      <c r="E20" s="25">
        <f si="0" t="shared"/>
        <v>0</v>
      </c>
    </row>
    <row r="21" spans="1:5" x14ac:dyDescent="0.2">
      <c r="A21" s="26" t="s">
        <v>16</v>
      </c>
      <c r="B21" s="27" t="s">
        <v>25</v>
      </c>
      <c r="C21" s="28" t="s">
        <v>43</v>
      </c>
      <c r="D21" s="28"/>
      <c r="E21" s="28">
        <f si="0" t="shared"/>
        <v>0</v>
      </c>
    </row>
    <row r="22" spans="1:5" x14ac:dyDescent="0.2">
      <c r="A22" s="38" t="s">
        <v>5</v>
      </c>
      <c r="B22" s="39"/>
      <c r="C22" s="39"/>
      <c r="D22" s="39"/>
      <c r="E22" s="39"/>
    </row>
    <row r="23" spans="1:5" x14ac:dyDescent="0.2">
      <c r="A23" s="26" t="s">
        <v>17</v>
      </c>
      <c r="B23" s="27" t="s">
        <v>47</v>
      </c>
      <c r="C23" s="28" t="s">
        <v>43</v>
      </c>
      <c r="D23" s="40"/>
      <c r="E23" s="40">
        <f si="0" t="shared"/>
        <v>0</v>
      </c>
    </row>
    <row r="24" spans="1:5" x14ac:dyDescent="0.2">
      <c r="B24" s="12"/>
    </row>
    <row r="25" spans="1:5" x14ac:dyDescent="0.2">
      <c r="A25" s="22"/>
      <c r="B25" s="29" t="s">
        <v>31</v>
      </c>
      <c r="C25" s="22"/>
      <c r="D25" s="22"/>
      <c r="E25" s="30">
        <f>SUM(E8:E23)</f>
        <v>0</v>
      </c>
    </row>
    <row r="26" spans="1:5" x14ac:dyDescent="0.2">
      <c r="A26" s="28"/>
      <c r="B26" s="31" t="s">
        <v>32</v>
      </c>
      <c r="C26" s="28"/>
      <c r="D26" s="28"/>
      <c r="E26" s="32">
        <f>E25/11*100*0.4</f>
        <v>0</v>
      </c>
    </row>
    <row r="28" spans="1:5" x14ac:dyDescent="0.2">
      <c r="A28" s="15" t="s">
        <v>36</v>
      </c>
    </row>
    <row r="29" spans="1:5" x14ac:dyDescent="0.2">
      <c r="A29" s="16" t="s">
        <v>39</v>
      </c>
    </row>
    <row r="30" spans="1:5" x14ac:dyDescent="0.2">
      <c r="A30" s="17" t="s">
        <v>37</v>
      </c>
    </row>
    <row r="31" spans="1:5" x14ac:dyDescent="0.2">
      <c r="A31" s="17" t="s">
        <v>48</v>
      </c>
    </row>
    <row r="32" spans="1:5" x14ac:dyDescent="0.2">
      <c r="A32" s="17" t="s">
        <v>42</v>
      </c>
    </row>
    <row r="33" spans="1:1" x14ac:dyDescent="0.2">
      <c r="A33" s="9" t="s">
        <v>44</v>
      </c>
    </row>
    <row r="34" spans="1:1" x14ac:dyDescent="0.2">
      <c r="A34" s="9" t="s">
        <v>40</v>
      </c>
    </row>
    <row r="35" spans="1:1" x14ac:dyDescent="0.2">
      <c r="A35" s="9" t="s">
        <v>41</v>
      </c>
    </row>
    <row r="36" spans="1:1" x14ac:dyDescent="0.2">
      <c r="A36" s="9" t="s">
        <v>45</v>
      </c>
    </row>
  </sheetData>
  <protectedRanges>
    <protectedRange name="nazev" sqref="B4:B5"/>
  </protectedRanges>
  <pageMargins bottom="0.75" footer="0.3" header="0.3" left="0.25" right="0.25" top="0.75"/>
  <pageSetup orientation="landscape" paperSize="9" r:id="rId1" scale="78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EC9D1EA6-4905-43DB-994C-A70DA57ADA21}" operator="equal" priority="31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113A33CF-C1C7-456E-93F2-1CD3460E1A54}" operator="equal" priority="32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675E1DE9-26C3-46E1-BA4E-20265F732FAB}" operator="equal" priority="33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C8</xm:sqref>
        </x14:conditionalFormatting>
        <x14:conditionalFormatting xmlns:xm="http://schemas.microsoft.com/office/excel/2006/main">
          <x14:cfRule id="{A6F7C140-A2D7-4136-B312-EDC56158C13D}" operator="equal" priority="28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A131F8FE-FE01-4532-A13B-FFCFE3ED9EE9}" operator="equal" priority="29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481420D5-EE37-4CD1-9E00-B2DFAD1C4BBB}" operator="equal" priority="30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id="{FC92B3F6-2E72-4719-B7D9-C40F7464C787}" operator="equal" priority="25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BA37C935-B712-4F32-A8BA-A66403B2EF5B}" operator="equal" priority="26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5CF20F05-6230-402A-99E2-1EC27B0ECB0D}" operator="equal" priority="27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id="{07655A7B-0032-4676-89F1-927A5F328A47}" operator="equal" priority="22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232669CE-DA3A-4382-AAFE-B18A7CC1472F}" operator="equal" priority="23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D911DCBF-E6C8-4D82-8714-AC9A938F721F}" operator="equal" priority="24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id="{B4D10373-319D-41FF-8A51-9890EE749422}" operator="equal" priority="19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56D69355-05AA-419D-8E2C-6F3372116245}" operator="equal" priority="20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AD321E70-7BE7-4EFD-9046-1831E5911213}" operator="equal" priority="21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id="{3511FD71-DF2E-4B49-A4B6-71FAFD435BE0}" operator="equal" priority="16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F87C3604-3CED-4473-9F32-1FE3D79EC7BA}" operator="equal" priority="17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BC0DA830-1FC3-42F3-B460-6AB487B32312}" operator="equal" priority="18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C15</xm:sqref>
        </x14:conditionalFormatting>
        <x14:conditionalFormatting xmlns:xm="http://schemas.microsoft.com/office/excel/2006/main">
          <x14:cfRule id="{21830943-3536-4AF2-9B04-244DFD8C1D83}" operator="equal" priority="13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A6295581-0283-4160-A1CB-06FD74B65F97}" operator="equal" priority="14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201CE638-3784-4925-B1E7-FDAC70BC5AD2}" operator="equal" priority="15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C17</xm:sqref>
        </x14:conditionalFormatting>
        <x14:conditionalFormatting xmlns:xm="http://schemas.microsoft.com/office/excel/2006/main">
          <x14:cfRule id="{8A8EBC63-D2B9-42F8-91D3-280A27951C3F}" operator="equal" priority="10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E31A0024-82A3-4CCB-838E-2725B2587441}" operator="equal" priority="11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06841F6B-6363-45ED-9B92-2ED6965DD4F4}" operator="equal" priority="12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id="{71952319-D9F7-493A-BEEE-FA4A9E8CDACD}" operator="equal" priority="7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7A9E01B6-CE5D-4228-9DA4-49AEBF24F5EC}" operator="equal" priority="8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B8E0B48C-23A1-452F-B377-79497991C839}" operator="equal" priority="9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id="{6A8A6F69-8113-4CF6-B697-55C8D0158E1C}" operator="equal" priority="4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E59D9BDF-8598-4A33-9E4D-37839DB349A1}" operator="equal" priority="5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2B29C5CD-4E09-431E-AC2B-B2178A123022}" operator="equal" priority="6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C21</xm:sqref>
        </x14:conditionalFormatting>
        <x14:conditionalFormatting xmlns:xm="http://schemas.microsoft.com/office/excel/2006/main">
          <x14:cfRule id="{2DF124E5-6F63-4FF2-B286-CB422A8CED0E}" operator="equal" priority="1" type="cellIs">
            <xm:f>'zdrojový list'!$B$5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id="{1FD83451-8F1A-4282-84CC-5B630934F672}" operator="equal" priority="2" type="cellIs">
            <xm:f>'zdrojový list'!$B$4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id="{ADDCE3A0-4372-460F-8906-87E42B8FAB69}" operator="equal" priority="3" type="cellIs">
            <xm:f>'zdrojový list'!$B$3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allowBlank="1" showErrorMessage="1" type="list">
          <x14:formula1>
            <xm:f>'zdrojový list'!$B$3:$B$5</xm:f>
          </x14:formula1>
          <xm:sqref>C8:C11 C13 C15 C17:C18 C20:C21 C23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C5"/>
  <sheetViews>
    <sheetView workbookViewId="0">
      <selection activeCell="B4" sqref="B4"/>
    </sheetView>
  </sheetViews>
  <sheetFormatPr defaultRowHeight="15" x14ac:dyDescent="0.25"/>
  <cols>
    <col min="2" max="2" customWidth="true" width="11.85546875" collapsed="false"/>
  </cols>
  <sheetData>
    <row r="1" spans="1:3" x14ac:dyDescent="0.25">
      <c r="A1" s="3"/>
      <c r="B1" s="1"/>
      <c r="C1" s="1"/>
    </row>
    <row r="2" spans="1:3" x14ac:dyDescent="0.25">
      <c r="A2" s="3"/>
      <c r="B2" s="5" t="s">
        <v>28</v>
      </c>
      <c r="C2" s="4"/>
    </row>
    <row r="3" spans="1:3" x14ac:dyDescent="0.25">
      <c r="A3" s="1"/>
      <c r="B3" s="7" t="s">
        <v>43</v>
      </c>
      <c r="C3" s="2"/>
    </row>
    <row r="4" spans="1:3" x14ac:dyDescent="0.25">
      <c r="A4" s="1"/>
      <c r="B4" s="6" t="s">
        <v>26</v>
      </c>
      <c r="C4" s="2"/>
    </row>
    <row r="5" spans="1:3" x14ac:dyDescent="0.25">
      <c r="B5" s="6" t="s">
        <v>27</v>
      </c>
    </row>
  </sheetData>
  <pageMargins bottom="0.78740157499999996" footer="0.3" header="0.3" left="0.7" right="0.7" top="0.78740157499999996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Metody</vt:lpstr>
      <vt:lpstr>zdrojový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2022-02-08T08:52:21Z</dcterms:created>
  <cp:lastPrinted>2022-02-08T10:24:41Z</cp:lastPrinted>
  <dcterms:modified xsi:type="dcterms:W3CDTF">2022-04-13T11:26:57Z</dcterms:modified>
</cp:coreProperties>
</file>