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128"/>
  <workbookPr defaultThemeVersion="166925"/>
  <mc:AlternateContent>
    <mc:Choice Requires="x15">
      <x15ac:absPath xmlns:x15ac="http://schemas.microsoft.com/office/spreadsheetml/2010/11/ac" url="https://ckrumlov.sharepoint.com/sites/TymOPZ_V92/Sdilene dokumenty/General/VEREJNA ZAKAZKA/ZD/06_ZD_Osigeno_po kontrole ex ante/PRO OSIGENO 02/"/>
    </mc:Choice>
  </mc:AlternateContent>
  <xr:revisionPtr documentId="13_ncr:1_{C186CF28-5810-4246-AC01-39D4E6D9DCEB}" revIDLastSave="780" xr10:uidLastSave="{3F4D0EBF-FB83-464E-9389-76D292582EB2}" xr6:coauthVersionLast="47" xr6:coauthVersionMax="47"/>
  <bookViews>
    <workbookView activeTab="1" firstSheet="1" windowHeight="15840" windowWidth="29040" xWindow="-120" xr2:uid="{00000000-000D-0000-FFFF-FFFF00000000}" yWindow="-120"/>
  </bookViews>
  <sheets>
    <sheet name="celková kalkulace" r:id="rId1" sheetId="1"/>
    <sheet name="podrobný položkový rozpočet" r:id="rId2" sheetId="2"/>
  </sheets>
  <calcPr calcId="191028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2" l="1" r="F47"/>
  <c i="2" r="E47"/>
  <c i="2" r="G33"/>
  <c i="2" l="1" r="G47"/>
  <c i="2" r="G10"/>
  <c i="1" r="E11"/>
  <c i="1" r="E13" s="1"/>
  <c i="2" r="G43"/>
  <c i="2" r="G42"/>
  <c i="2" r="G41"/>
  <c i="2" r="G40"/>
  <c i="2" r="G35"/>
  <c i="2" r="G34"/>
  <c i="2" r="G32"/>
  <c i="2" r="G31"/>
  <c i="2" r="G26"/>
  <c i="2" r="G20"/>
  <c i="2" r="G19"/>
  <c i="2" r="G13"/>
  <c i="2" r="G12"/>
  <c i="2" r="G11"/>
  <c i="1" l="1" r="F11"/>
  <c i="1" r="F13" s="1"/>
  <c i="1" r="D11"/>
  <c i="1" r="D13" s="1"/>
</calcChain>
</file>

<file path=xl/sharedStrings.xml><?xml version="1.0" encoding="utf-8"?>
<sst xmlns="http://schemas.openxmlformats.org/spreadsheetml/2006/main" count="103" uniqueCount="86">
  <si>
    <t>Příloha č. 5 - Cenová kalkulace</t>
  </si>
  <si>
    <t>CENOVÁ KALKULACE</t>
  </si>
  <si>
    <t>Celková nabídková cena je tvořena jako součet cen všech činností dle této přílohy.</t>
  </si>
  <si>
    <t>Celková nabídková cena bude použita pro potřeby hodnocení nabídek.</t>
  </si>
  <si>
    <t>Činnost</t>
  </si>
  <si>
    <t>Způsob stanovení ceny</t>
  </si>
  <si>
    <t>Cena celkem v Kč bez DPH</t>
  </si>
  <si>
    <t>DPH v Kč z ceny celkem</t>
  </si>
  <si>
    <t>Cena celkem v Kč s DPH</t>
  </si>
  <si>
    <t>Plnění ze smlouvy o dílo</t>
  </si>
  <si>
    <t>Paušální celková cena</t>
  </si>
  <si>
    <t>Celková nabídková cena</t>
  </si>
  <si>
    <t>Pracovní proud</t>
  </si>
  <si>
    <t xml:space="preserve">Poř. č. </t>
  </si>
  <si>
    <t>Cena bez DPH (v Kč)</t>
  </si>
  <si>
    <t>DPH (v Kč)</t>
  </si>
  <si>
    <t>Cena vč. DPH (v Kč)</t>
  </si>
  <si>
    <t>Vysvětlivky</t>
  </si>
  <si>
    <t>Společné</t>
  </si>
  <si>
    <t>Pracovní proud A)</t>
  </si>
  <si>
    <t>Procesní modelování – zpracování procesní analýzy a návrhy opatření pro zavedení systému procesního řízení</t>
  </si>
  <si>
    <t>a)</t>
  </si>
  <si>
    <t>Zpracování procesní analýzy a procesní dekompozice úřadu</t>
  </si>
  <si>
    <t>b)</t>
  </si>
  <si>
    <t>Výběr dvou hlavní procesů určených k optimalizaci</t>
  </si>
  <si>
    <t>c)</t>
  </si>
  <si>
    <t>d)</t>
  </si>
  <si>
    <t xml:space="preserve">Návrh a doporučení SW řešení pro správu procesů </t>
  </si>
  <si>
    <t>f)</t>
  </si>
  <si>
    <t>Doporučení a návrhy dalších opatření</t>
  </si>
  <si>
    <t>e)</t>
  </si>
  <si>
    <t>uvede se cena za plnění Pracovní proud A), odstavec č. 1, bod e)</t>
  </si>
  <si>
    <t>Vytvoření katalogu služeb městského úřadu</t>
  </si>
  <si>
    <t>uvede se cena za plnění Pracovní proud A), odstavec č. 2, body a) až e)</t>
  </si>
  <si>
    <t>Analýza služeb poskytovaných městským úřadem</t>
  </si>
  <si>
    <t xml:space="preserve">Vytvoření šablony pro popis služeb </t>
  </si>
  <si>
    <t>Naplnění katalogu služeb</t>
  </si>
  <si>
    <t xml:space="preserve">Doporučení a návrh SW řešení pro správu katalogu služeb </t>
  </si>
  <si>
    <t xml:space="preserve">Návrh metodiky a organizačních opatření pro vedení katalogu služeb a trvalé zlepšování služeb </t>
  </si>
  <si>
    <t>Modelování Enterprise Architektury (EA) městského úřadu</t>
  </si>
  <si>
    <t>uvede se cena za plnění Pracovní proud A), odstavec č. 3, body a) až d)</t>
  </si>
  <si>
    <t>Modelování AS-IS stavu</t>
  </si>
  <si>
    <t xml:space="preserve">Modelování TO-BE stavu </t>
  </si>
  <si>
    <t>Návrh metodiky pro správu a aktualizaci EA</t>
  </si>
  <si>
    <t xml:space="preserve">Doporučení SW řešení </t>
  </si>
  <si>
    <t>uvede se cena za plnění Pracovní proud A), odstavec č. 3, bod e) Vzdělávání</t>
  </si>
  <si>
    <t>uvede se cena za plnění Pracovní proud A), odstavec č. 4</t>
  </si>
  <si>
    <t>Pracovní proud B)</t>
  </si>
  <si>
    <t>uvede se cena za plnění Pracovní proud B), odstavec č. 3, body a) až c)</t>
  </si>
  <si>
    <t xml:space="preserve">Zvýšení kvalifikace zaměstnanců organizace zadavatele </t>
  </si>
  <si>
    <t>uvede se cena za plnění Pracovní proud B), odstavec č. 5</t>
  </si>
  <si>
    <t>uvede se cena za plnění Pracovní proud C), odstavec č. 2, body a) až c)</t>
  </si>
  <si>
    <t>Návrh modelu cílové (To-Be) podoby vybraných procesů na městském úřadě</t>
  </si>
  <si>
    <t>Cena celkem</t>
  </si>
  <si>
    <t>Pracovní proud C)</t>
  </si>
  <si>
    <t xml:space="preserve">Analýza dvou vybraných hlavních procesů </t>
  </si>
  <si>
    <t>Návrh cílového optimalizovaného stavu vybraných procesů</t>
  </si>
  <si>
    <t>uvede se cena za plnění Pracovní proud A), odstavec č. 1, body a), b), c), d), f), tedy s výjimkou bodu e) Vzdělávání</t>
  </si>
  <si>
    <t>Název veřejné zakázky: Efektivní Městský úřad v Českém Krumlově</t>
  </si>
  <si>
    <t>Zadavatel: Město Český Krumlov, IČ: 00245836</t>
  </si>
  <si>
    <t>Příloha č. 4 Zadávací dokumentace – Cenová kalkulace</t>
  </si>
  <si>
    <t>Vyhotovení Prováděcího projektu (detailního plánu plnění předmětu veřejné zakázky)</t>
  </si>
  <si>
    <t>Úvodní workshop pro vedení města a odpovědné zaměstnance, tzv. Kick-Off projektu</t>
  </si>
  <si>
    <t>Závěrečný workshop pro vedení města a odpovědné zaměstnance - slavnostní zakončení projektu</t>
  </si>
  <si>
    <t>Vzdělávání zaměstnanců - kurz pro praktickou práci s procesní mapou, procesními a funkčními kartami</t>
  </si>
  <si>
    <t>Vzdělávání zaměstnanců 
1. Kurz základní představení problematiky EA pro dotčené zaměstnance 
2. Kurz základů TOGAF a ArchiMate určené především pro informatiky úřadu</t>
  </si>
  <si>
    <t xml:space="preserve">Vyhotovení Plánu pro implementaci změny </t>
  </si>
  <si>
    <t xml:space="preserve">Analýza skupiny dílčích řídících procesů Řízení portfolií, programů a projektů  </t>
  </si>
  <si>
    <t>Návrh cílového optimalizovaného stavu skupiny dílcích řídících procesů Řízení portfolií, programů a projektů</t>
  </si>
  <si>
    <t>Návrh řešení pro dosažení optimalizace skupiny dílčích řídících procesů Řízení portfolií, programů a projektů</t>
  </si>
  <si>
    <t>Návrh postupu implementace optimalizované skupiny dílčích řídících procesů Řízení portfolií, programů a projektů</t>
  </si>
  <si>
    <t>Návrh modelu cílové (To-Be) podoby skupiny dílčích řídících procesů Řízení portfolií, programů a projektů</t>
  </si>
  <si>
    <t>Závěrečný (akceptační) workshop k zavádění prvků procesního, servisního a architektonického řízení úřadu</t>
  </si>
  <si>
    <t xml:space="preserve">Závěrečný (akceptační) workshop k optimalizaci procesů skupiny Řízení portfolií, programů a projektů </t>
  </si>
  <si>
    <t>Návrh řešení pro dosažení optimalizace vybraných procesů</t>
  </si>
  <si>
    <t>Návrh postupu implementace optimalizovaných vybraných procesů</t>
  </si>
  <si>
    <t>Název účastníka:</t>
  </si>
  <si>
    <t>Kapitoly dílčího plnění veřejné zakázky</t>
  </si>
  <si>
    <t>IČ účastníka:</t>
  </si>
  <si>
    <t>uvede se cena za plnění Pracovní proud B), odstavec č. 1</t>
  </si>
  <si>
    <t>uvede se cena za plnění Pracovní proud B), odstavec č. 2</t>
  </si>
  <si>
    <t>uvede se cena za plnění Pracovní proud B), odstavec č. 4, bod a)</t>
  </si>
  <si>
    <t>uvede se cena za plnění Pracovní proud C), odstavec č. 1</t>
  </si>
  <si>
    <t>ÚČASTNÍK VYPLŇUJE JEN POLE OZNAČENÁ ŽLUTĚ!</t>
  </si>
  <si>
    <t>Návrh metodiky pro tvorbu a údržbu procesních map a modelů</t>
  </si>
  <si>
    <t>Vzdělávání zaměstnanců - Projektové řízení pro pokročilé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</si>
</sst>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;[Red]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ck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auto="1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</borders>
  <cellStyleXfs count="1">
    <xf borderId="0" fillId="0" fontId="0" numFmtId="0"/>
  </cellStyleXfs>
  <cellXfs count="108">
    <xf borderId="0" fillId="0" fontId="0" numFmtId="0" xfId="0"/>
    <xf applyAlignment="1" borderId="0" fillId="0" fontId="0" numFmtId="0" xfId="0">
      <alignment horizontal="center"/>
    </xf>
    <xf applyBorder="1" applyNumberFormat="1" borderId="1" fillId="0" fontId="0" numFmtId="164" xfId="0"/>
    <xf applyFont="1" borderId="0" fillId="0" fontId="3" numFmtId="0" xfId="0"/>
    <xf applyAlignment="1" applyFont="1" borderId="0" fillId="0" fontId="2" numFmtId="0" xfId="0">
      <alignment horizontal="center"/>
    </xf>
    <xf applyAlignment="1" applyFont="1" borderId="0" fillId="0" fontId="1" numFmtId="0" xfId="0">
      <alignment horizontal="center"/>
    </xf>
    <xf applyAlignment="1" borderId="0" fillId="0" fontId="0" numFmtId="0" xfId="0">
      <alignment horizontal="left"/>
    </xf>
    <xf applyBorder="1" applyFill="1" applyFont="1" applyNumberFormat="1" borderId="6" fillId="3" fontId="1" numFmtId="164" xfId="0"/>
    <xf applyAlignment="1" applyBorder="1" applyFill="1" applyFont="1" borderId="2" fillId="2" fontId="1" numFmtId="0" xfId="0">
      <alignment horizontal="center" vertical="center"/>
    </xf>
    <xf applyAlignment="1" applyBorder="1" applyFill="1" applyFont="1" borderId="7" fillId="2" fontId="1" numFmtId="0" xfId="0">
      <alignment horizontal="center" vertical="center"/>
    </xf>
    <xf applyAlignment="1" applyBorder="1" applyFill="1" applyFont="1" borderId="3" fillId="2" fontId="1" numFmtId="0" xfId="0">
      <alignment horizontal="center" vertical="center" wrapText="1"/>
    </xf>
    <xf applyBorder="1" applyFill="1" applyFont="1" applyNumberFormat="1" borderId="5" fillId="3" fontId="1" numFmtId="164" xfId="0"/>
    <xf applyAlignment="1" applyBorder="1" borderId="8" fillId="0" fontId="0" numFmtId="0" xfId="0">
      <alignment wrapText="1"/>
    </xf>
    <xf applyAlignment="1" applyBorder="1" applyFont="1" borderId="4" fillId="0" fontId="1" numFmtId="0" xfId="0">
      <alignment vertical="center"/>
    </xf>
    <xf applyBorder="1" applyFill="1" applyFont="1" applyNumberFormat="1" borderId="9" fillId="3" fontId="1" numFmtId="164" xfId="0"/>
    <xf applyAlignment="1" applyBorder="1" applyFill="1" applyFont="1" borderId="12" fillId="2" fontId="1" numFmtId="0" xfId="0">
      <alignment horizontal="center" vertical="center" wrapText="1"/>
    </xf>
    <xf applyBorder="1" applyNumberFormat="1" borderId="13" fillId="0" fontId="0" numFmtId="164" xfId="0"/>
    <xf applyAlignment="1" applyBorder="1" borderId="1" fillId="0" fontId="0" numFmtId="0" xfId="0">
      <alignment horizontal="right"/>
    </xf>
    <xf applyAlignment="1" applyBorder="1" applyFont="1" borderId="16" fillId="0" fontId="1" numFmtId="0" xfId="0">
      <alignment vertical="center"/>
    </xf>
    <xf applyFill="1" borderId="0" fillId="4" fontId="0" numFmtId="0" xfId="0"/>
    <xf applyAlignment="1" applyBorder="1" applyFill="1" applyFont="1" borderId="26" fillId="2" fontId="1" numFmtId="0" xfId="0">
      <alignment horizontal="center"/>
    </xf>
    <xf applyAlignment="1" applyBorder="1" applyFill="1" applyFont="1" borderId="14" fillId="2" fontId="1" numFmtId="0" xfId="0">
      <alignment horizontal="center" vertical="center"/>
    </xf>
    <xf applyAlignment="1" borderId="0" fillId="0" fontId="0" numFmtId="0" xfId="0">
      <alignment vertical="center"/>
    </xf>
    <xf applyAlignment="1" applyBorder="1" applyFill="1" borderId="1" fillId="5" fontId="0" numFmtId="0" xfId="0">
      <alignment horizontal="right"/>
    </xf>
    <xf applyBorder="1" borderId="1" fillId="0" fontId="0" numFmtId="0" xfId="0"/>
    <xf applyAlignment="1" applyBorder="1" applyFill="1" borderId="33" fillId="5" fontId="0" numFmtId="0" xfId="0">
      <alignment horizontal="right"/>
    </xf>
    <xf applyBorder="1" applyFill="1" borderId="33" fillId="5" fontId="0" numFmtId="0" xfId="0"/>
    <xf applyAlignment="1" applyBorder="1" borderId="33" fillId="0" fontId="0" numFmtId="0" xfId="0">
      <alignment horizontal="right"/>
    </xf>
    <xf applyBorder="1" borderId="33" fillId="0" fontId="0" numFmtId="0" xfId="0"/>
    <xf applyBorder="1" applyFill="1" borderId="1" fillId="5" fontId="0" numFmtId="0" xfId="0"/>
    <xf applyAlignment="1" applyBorder="1" borderId="19" fillId="0" fontId="0" numFmtId="0" xfId="0">
      <alignment horizontal="right"/>
    </xf>
    <xf applyBorder="1" borderId="19" fillId="0" fontId="0" numFmtId="0" xfId="0"/>
    <xf applyAlignment="1" applyBorder="1" applyFill="1" borderId="17" fillId="2" fontId="0" numFmtId="0" xfId="0">
      <alignment horizontal="right" vertical="center"/>
    </xf>
    <xf applyAlignment="1" applyBorder="1" applyFill="1" borderId="22" fillId="2" fontId="0" numFmtId="0" xfId="0">
      <alignment horizontal="right" vertical="center"/>
    </xf>
    <xf applyAlignment="1" applyBorder="1" applyFill="1" borderId="20" fillId="2" fontId="0" numFmtId="0" xfId="0">
      <alignment horizontal="right" vertical="center"/>
    </xf>
    <xf applyAlignment="1" applyBorder="1" applyFill="1" borderId="17" fillId="2" fontId="0" numFmtId="0" xfId="0">
      <alignment vertical="center"/>
    </xf>
    <xf applyAlignment="1" applyBorder="1" applyFill="1" borderId="35" fillId="2" fontId="0" numFmtId="0" xfId="0">
      <alignment horizontal="right" vertical="center"/>
    </xf>
    <xf applyAlignment="1" applyBorder="1" applyFill="1" borderId="36" fillId="2" fontId="0" numFmtId="0" xfId="0">
      <alignment vertical="center"/>
    </xf>
    <xf applyAlignment="1" applyBorder="1" applyFill="1" borderId="42" fillId="2" fontId="0" numFmtId="0" xfId="0">
      <alignment horizontal="right" vertical="center"/>
    </xf>
    <xf applyAlignment="1" applyBorder="1" applyFill="1" borderId="14" fillId="2" fontId="0" numFmtId="0" xfId="0">
      <alignment horizontal="right" vertical="center"/>
    </xf>
    <xf applyFill="1" applyFont="1" borderId="0" fillId="6" fontId="1" numFmtId="0" xfId="0"/>
    <xf applyAlignment="1" applyBorder="1" applyFill="1" applyFont="1" borderId="1" fillId="7" fontId="1" numFmtId="0" xfId="0">
      <alignment vertical="center"/>
    </xf>
    <xf applyAlignment="1" applyBorder="1" applyFill="1" applyFont="1" borderId="19" fillId="7" fontId="1" numFmtId="0" xfId="0">
      <alignment vertical="center"/>
    </xf>
    <xf applyAlignment="1" applyBorder="1" applyFill="1" applyFont="1" borderId="40" fillId="7" fontId="1" numFmtId="0" xfId="0">
      <alignment vertical="top"/>
    </xf>
    <xf applyBorder="1" applyFill="1" applyFont="1" borderId="37" fillId="7" fontId="1" numFmtId="0" xfId="0"/>
    <xf applyAlignment="1" applyBorder="1" applyFont="1" borderId="2" fillId="0" fontId="1" numFmtId="0" xfId="0">
      <alignment vertical="top"/>
    </xf>
    <xf applyAlignment="1" applyBorder="1" applyFill="1" applyFont="1" borderId="27" fillId="2" fontId="1" numFmtId="0" xfId="0">
      <alignment horizontal="center"/>
    </xf>
    <xf applyAlignment="1" applyBorder="1" applyFont="1" borderId="34" fillId="0" fontId="1" numFmtId="0" xfId="0">
      <alignment vertical="top"/>
    </xf>
    <xf applyFont="1" borderId="0" fillId="0" fontId="4" numFmtId="0" xfId="0"/>
    <xf applyAlignment="1" applyBorder="1" applyFill="1" borderId="33" fillId="5" fontId="0" numFmtId="0" xfId="0">
      <alignment horizontal="right" vertical="center"/>
    </xf>
    <xf applyAlignment="1" applyBorder="1" applyFill="1" borderId="33" fillId="5" fontId="0" numFmtId="0" xfId="0">
      <alignment vertical="center" wrapText="1"/>
    </xf>
    <xf applyAlignment="1" applyFont="1" borderId="0" fillId="0" fontId="1" numFmtId="0" xfId="0">
      <alignment horizontal="left"/>
    </xf>
    <xf applyAlignment="1" applyBorder="1" applyFill="1" applyProtection="1" borderId="3" fillId="2" fontId="0" numFmtId="0" xfId="0">
      <alignment horizontal="right" vertical="center"/>
    </xf>
    <xf applyAlignment="1" applyBorder="1" applyFill="1" applyProtection="1" borderId="36" fillId="2" fontId="0" numFmtId="0" xfId="0">
      <alignment horizontal="right" vertical="center"/>
    </xf>
    <xf applyAlignment="1" applyBorder="1" applyFill="1" applyProtection="1" borderId="22" fillId="2" fontId="0" numFmtId="0" xfId="0">
      <alignment horizontal="right" vertical="center"/>
    </xf>
    <xf applyAlignment="1" applyBorder="1" applyFill="1" applyProtection="1" borderId="39" fillId="2" fontId="0" numFmtId="0" xfId="0">
      <alignment horizontal="right" vertical="center"/>
    </xf>
    <xf applyAlignment="1" applyBorder="1" applyFill="1" applyProtection="1" borderId="17" fillId="2" fontId="0" numFmtId="0" xfId="0">
      <alignment vertical="center"/>
    </xf>
    <xf applyAlignment="1" applyBorder="1" applyFill="1" applyProtection="1" borderId="36" fillId="2" fontId="0" numFmtId="0" xfId="0">
      <alignment vertical="center"/>
    </xf>
    <xf applyAlignment="1" applyBorder="1" applyFill="1" applyProtection="1" borderId="1" fillId="6" fontId="0" numFmtId="0" xfId="0">
      <alignment horizontal="right" vertical="center"/>
      <protection locked="0"/>
    </xf>
    <xf applyAlignment="1" applyBorder="1" applyFill="1" applyProtection="1" borderId="38" fillId="6" fontId="0" numFmtId="0" xfId="0">
      <alignment horizontal="right" vertical="center"/>
      <protection locked="0"/>
    </xf>
    <xf applyAlignment="1" applyBorder="1" applyFill="1" applyProtection="1" borderId="16" fillId="6" fontId="0" numFmtId="0" xfId="0">
      <alignment vertical="center"/>
      <protection locked="0"/>
    </xf>
    <xf applyAlignment="1" applyBorder="1" applyFill="1" applyProtection="1" borderId="3" fillId="6" fontId="0" numFmtId="0" xfId="0">
      <alignment vertical="center"/>
      <protection locked="0"/>
    </xf>
    <xf applyAlignment="1" applyBorder="1" applyFill="1" applyProtection="1" borderId="33" fillId="6" fontId="0" numFmtId="0" xfId="0">
      <alignment horizontal="right" vertical="center"/>
      <protection locked="0"/>
    </xf>
    <xf applyAlignment="1" applyBorder="1" applyFill="1" applyProtection="1" borderId="41" fillId="6" fontId="0" numFmtId="0" xfId="0">
      <alignment horizontal="right" vertical="center"/>
      <protection locked="0"/>
    </xf>
    <xf applyAlignment="1" applyBorder="1" applyFill="1" applyProtection="1" borderId="3" fillId="6" fontId="0" numFmtId="0" xfId="0">
      <alignment horizontal="right" vertical="center"/>
      <protection locked="0"/>
    </xf>
    <xf applyAlignment="1" applyBorder="1" applyFill="1" applyProtection="1" borderId="16" fillId="6" fontId="0" numFmtId="0" xfId="0">
      <alignment horizontal="right" vertical="center"/>
      <protection locked="0"/>
    </xf>
    <xf applyAlignment="1" applyBorder="1" applyFill="1" applyProtection="1" borderId="19" fillId="6" fontId="0" numFmtId="0" xfId="0">
      <alignment horizontal="right" vertical="center"/>
      <protection locked="0"/>
    </xf>
    <xf applyFill="1" applyProtection="1" borderId="0" fillId="6" fontId="0" numFmtId="0" xfId="0">
      <protection locked="0"/>
    </xf>
    <xf applyAlignment="1" borderId="0" fillId="0" fontId="0" numFmtId="0" xfId="0"/>
    <xf applyAlignment="1" applyFont="1" borderId="0" fillId="0" fontId="2" numFmtId="0" xfId="0">
      <alignment horizontal="center"/>
    </xf>
    <xf applyAlignment="1" borderId="0" fillId="0" fontId="0" numFmtId="0" xfId="0">
      <alignment horizontal="justify" vertical="center"/>
    </xf>
    <xf applyAlignment="1" borderId="0" fillId="0" fontId="0" numFmtId="0" xfId="0">
      <alignment horizontal="left"/>
    </xf>
    <xf applyAlignment="1" applyBorder="1" applyFill="1" applyFont="1" borderId="10" fillId="3" fontId="1" numFmtId="0" xfId="0">
      <alignment horizontal="left"/>
    </xf>
    <xf applyAlignment="1" applyBorder="1" applyFill="1" applyFont="1" borderId="11" fillId="3" fontId="1" numFmtId="0" xfId="0">
      <alignment horizontal="left"/>
    </xf>
    <xf applyAlignment="1" applyBorder="1" applyFont="1" borderId="15" fillId="0" fontId="1" numFmtId="0" xfId="0">
      <alignment horizontal="center" textRotation="90" vertical="center"/>
    </xf>
    <xf applyAlignment="1" applyBorder="1" applyFont="1" borderId="21" fillId="0" fontId="1" numFmtId="0" xfId="0">
      <alignment horizontal="center" textRotation="90" vertical="center"/>
    </xf>
    <xf applyAlignment="1" applyBorder="1" applyFont="1" borderId="18" fillId="0" fontId="1" numFmtId="0" xfId="0">
      <alignment horizontal="center" textRotation="90" vertical="center"/>
    </xf>
    <xf applyAlignment="1" applyBorder="1" applyFont="1" borderId="29" fillId="0" fontId="1" numFmtId="0" xfId="0">
      <alignment horizontal="center" textRotation="90" vertical="center"/>
    </xf>
    <xf applyAlignment="1" applyBorder="1" applyFont="1" borderId="31" fillId="0" fontId="1" numFmtId="0" xfId="0">
      <alignment horizontal="center" textRotation="90" vertical="center"/>
    </xf>
    <xf applyAlignment="1" applyBorder="1" applyFont="1" borderId="30" fillId="0" fontId="1" numFmtId="0" xfId="0">
      <alignment horizontal="center" textRotation="90" vertical="center"/>
    </xf>
    <xf applyAlignment="1" applyBorder="1" applyFont="1" borderId="43" fillId="0" fontId="1" numFmtId="0" xfId="0">
      <alignment horizontal="center" textRotation="90" vertical="center"/>
    </xf>
    <xf applyAlignment="1" applyBorder="1" applyFont="1" borderId="2" fillId="0" fontId="1" numFmtId="0" xfId="0">
      <alignment vertical="top"/>
    </xf>
    <xf applyAlignment="1" applyBorder="1" borderId="4" fillId="0" fontId="0" numFmtId="0" xfId="0">
      <alignment vertical="top"/>
    </xf>
    <xf applyAlignment="1" applyBorder="1" borderId="32" fillId="0" fontId="0" numFmtId="0" xfId="0">
      <alignment vertical="top"/>
    </xf>
    <xf applyAlignment="1" applyBorder="1" applyFill="1" applyFont="1" borderId="41" fillId="7" fontId="1" numFmtId="0" xfId="0">
      <alignment horizontal="left"/>
    </xf>
    <xf applyAlignment="1" applyBorder="1" applyFont="1" borderId="3" fillId="0" fontId="1" numFmtId="0" xfId="0">
      <alignment horizontal="left"/>
    </xf>
    <xf applyAlignment="1" applyBorder="1" applyFont="1" borderId="16" fillId="0" fontId="1" numFmtId="0" xfId="0">
      <alignment horizontal="left" vertical="center"/>
    </xf>
    <xf applyAlignment="1" applyBorder="1" applyFont="1" borderId="16" fillId="0" fontId="1" numFmtId="0" xfId="0">
      <alignment horizontal="left"/>
    </xf>
    <xf applyAlignment="1" applyBorder="1" applyFill="1" applyFont="1" borderId="27" fillId="2" fontId="1" numFmtId="0" xfId="0">
      <alignment horizontal="center"/>
    </xf>
    <xf applyAlignment="1" applyBorder="1" applyFill="1" applyFont="1" borderId="28" fillId="2" fontId="1" numFmtId="0" xfId="0">
      <alignment horizontal="center"/>
    </xf>
    <xf applyAlignment="1" applyBorder="1" applyFill="1" applyFont="1" borderId="23" fillId="4" fontId="1" numFmtId="0" xfId="0">
      <alignment horizontal="left"/>
    </xf>
    <xf applyAlignment="1" applyBorder="1" applyFill="1" applyFont="1" borderId="24" fillId="4" fontId="1" numFmtId="0" xfId="0">
      <alignment horizontal="left"/>
    </xf>
    <xf applyAlignment="1" applyBorder="1" applyFill="1" applyFont="1" borderId="25" fillId="4" fontId="1" numFmtId="0" xfId="0">
      <alignment horizontal="left"/>
    </xf>
    <xf applyAlignment="1" applyBorder="1" applyFill="1" applyFont="1" borderId="1" fillId="7" fontId="1" numFmtId="0" xfId="0">
      <alignment horizontal="left" vertical="center"/>
    </xf>
    <xf applyAlignment="1" applyBorder="1" applyFill="1" applyFont="1" borderId="19" fillId="7" fontId="1" numFmtId="0" xfId="0">
      <alignment horizontal="left" vertical="center"/>
    </xf>
    <xf applyAlignment="1" applyBorder="1" borderId="44" fillId="0" fontId="0" numFmtId="0" xfId="0">
      <alignment vertical="top"/>
    </xf>
    <xf applyAlignment="1" applyBorder="1" applyFont="1" borderId="34" fillId="0" fontId="1" numFmtId="0" xfId="0">
      <alignment vertical="top"/>
    </xf>
    <xf applyAlignment="1" applyBorder="1" applyFill="1" applyFont="1" borderId="38" fillId="7" fontId="1" numFmtId="0" xfId="0">
      <alignment horizontal="left"/>
    </xf>
    <xf applyAlignment="1" applyBorder="1" applyFill="1" applyProtection="1" borderId="1" fillId="2" fontId="0" numFmtId="0" xfId="0">
      <alignment horizontal="center" vertical="center"/>
    </xf>
    <xf applyAlignment="1" applyBorder="1" applyFill="1" applyProtection="1" borderId="22" fillId="2" fontId="0" numFmtId="0" xfId="0">
      <alignment horizontal="center" vertical="center"/>
    </xf>
    <xf applyAlignment="1" applyBorder="1" applyFill="1" applyProtection="1" borderId="33" fillId="2" fontId="0" numFmtId="0" xfId="0">
      <alignment horizontal="center" vertical="center"/>
    </xf>
    <xf applyAlignment="1" applyBorder="1" applyFill="1" applyProtection="1" borderId="35" fillId="2" fontId="0" numFmtId="0" xfId="0">
      <alignment horizontal="center" vertical="center"/>
    </xf>
    <xf applyAlignment="1" applyBorder="1" applyFill="1" borderId="1" fillId="2" fontId="0" numFmtId="0" xfId="0">
      <alignment horizontal="center" vertical="center"/>
    </xf>
    <xf applyAlignment="1" applyBorder="1" applyFill="1" borderId="22" fillId="2" fontId="0" numFmtId="0" xfId="0">
      <alignment horizontal="center" vertical="center"/>
    </xf>
    <xf applyAlignment="1" applyBorder="1" applyFill="1" borderId="19" fillId="2" fontId="0" numFmtId="0" xfId="0">
      <alignment horizontal="center" vertical="center"/>
    </xf>
    <xf applyAlignment="1" applyBorder="1" applyFill="1" borderId="20" fillId="2" fontId="0" numFmtId="0" xfId="0">
      <alignment horizontal="center" vertical="center"/>
    </xf>
    <xf applyAlignment="1" applyBorder="1" applyFill="1" borderId="33" fillId="2" fontId="0" numFmtId="0" xfId="0">
      <alignment horizontal="center" vertical="center"/>
    </xf>
    <xf applyAlignment="1" applyBorder="1" applyFill="1" borderId="35" fillId="2" fontId="0" numFmtId="0" xfId="0">
      <alignment horizontal="center" vertical="center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Relationship Id="rId7" Target="../customXml/item1.xml" Type="http://schemas.openxmlformats.org/officeDocument/2006/relationships/customXml"/>
<Relationship Id="rId8" Target="../customXml/item2.xml" Type="http://schemas.openxmlformats.org/officeDocument/2006/relationships/customXml"/>
<Relationship Id="rId9" Target="../customXml/item3.xml" Type="http://schemas.openxmlformats.org/officeDocument/2006/relationships/customXml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7"/>
  <sheetViews>
    <sheetView workbookViewId="0" zoomScale="115" zoomScaleNormal="115">
      <selection activeCell="C23" sqref="C23"/>
    </sheetView>
  </sheetViews>
  <sheetFormatPr defaultRowHeight="15" x14ac:dyDescent="0.25"/>
  <cols>
    <col min="2" max="2" customWidth="true" width="27.28515625" collapsed="false"/>
    <col min="3" max="7" customWidth="true" width="23.42578125" collapsed="false"/>
  </cols>
  <sheetData>
    <row r="2" spans="2:9" x14ac:dyDescent="0.25">
      <c r="B2" s="3" t="s">
        <v>0</v>
      </c>
      <c r="C2" s="3"/>
      <c r="D2" s="3"/>
    </row>
    <row ht="18.75" r="4" spans="2:9" x14ac:dyDescent="0.3">
      <c r="B4" s="69" t="s">
        <v>1</v>
      </c>
      <c r="C4" s="69"/>
      <c r="D4" s="69"/>
      <c r="E4" s="69"/>
      <c r="F4" s="69"/>
      <c r="G4" s="69"/>
    </row>
    <row customHeight="1" ht="15" r="5" spans="2:9" x14ac:dyDescent="0.3">
      <c r="B5" s="5"/>
      <c r="C5" s="5"/>
      <c r="D5" s="5"/>
      <c r="E5" s="4"/>
      <c r="F5" s="4"/>
      <c r="G5" s="4"/>
    </row>
    <row customHeight="1" ht="15" r="6" spans="2:9" x14ac:dyDescent="0.25">
      <c r="B6" s="71" t="s">
        <v>2</v>
      </c>
      <c r="C6" s="71"/>
      <c r="D6" s="71"/>
      <c r="E6" s="71"/>
      <c r="F6" s="71"/>
      <c r="G6" s="71"/>
      <c r="H6" s="6"/>
      <c r="I6" s="6"/>
    </row>
    <row customHeight="1" ht="15" r="7" spans="2:9" x14ac:dyDescent="0.25">
      <c r="B7" s="71" t="s">
        <v>3</v>
      </c>
      <c r="C7" s="71"/>
      <c r="D7" s="71"/>
      <c r="E7" s="71"/>
      <c r="F7" s="71"/>
      <c r="G7" s="71"/>
      <c r="H7" s="6"/>
      <c r="I7" s="6"/>
    </row>
    <row customHeight="1" ht="15" r="8" spans="2:9" x14ac:dyDescent="0.25">
      <c r="B8" s="6"/>
      <c r="C8" s="6"/>
      <c r="D8" s="6"/>
      <c r="E8" s="6"/>
      <c r="F8" s="6"/>
      <c r="G8" s="6"/>
      <c r="H8" s="6"/>
      <c r="I8" s="6"/>
    </row>
    <row ht="15.75" r="9" spans="2:9" thickBot="1" x14ac:dyDescent="0.3"/>
    <row customFormat="1" ht="30" r="10" s="1" spans="2:9" x14ac:dyDescent="0.25">
      <c r="B10" s="8" t="s">
        <v>4</v>
      </c>
      <c r="C10" s="9" t="s">
        <v>5</v>
      </c>
      <c r="D10" s="10" t="s">
        <v>6</v>
      </c>
      <c r="E10" s="10" t="s">
        <v>7</v>
      </c>
      <c r="F10" s="15" t="s">
        <v>8</v>
      </c>
    </row>
    <row r="11" spans="2:9" x14ac:dyDescent="0.25">
      <c r="B11" s="13" t="s">
        <v>9</v>
      </c>
      <c r="C11" s="12" t="s">
        <v>10</v>
      </c>
      <c r="D11" s="2">
        <f>'podrobný položkový rozpočet'!E47</f>
        <v>0</v>
      </c>
      <c r="E11" s="2">
        <f>'podrobný položkový rozpočet'!F47</f>
        <v>0</v>
      </c>
      <c r="F11" s="16">
        <f>'podrobný položkový rozpočet'!G47</f>
        <v>0</v>
      </c>
    </row>
    <row ht="15.75" r="12" spans="2:9" thickBot="1" x14ac:dyDescent="0.3"/>
    <row ht="15.75" r="13" spans="2:9" thickBot="1" x14ac:dyDescent="0.3">
      <c r="B13" s="72" t="s">
        <v>11</v>
      </c>
      <c r="C13" s="73"/>
      <c r="D13" s="11">
        <f>SUM(D11:D11)</f>
        <v>0</v>
      </c>
      <c r="E13" s="14">
        <f>SUM(E11:E11)</f>
        <v>0</v>
      </c>
      <c r="F13" s="7">
        <f>SUM(F11:F11)</f>
        <v>0</v>
      </c>
    </row>
    <row r="16" spans="2:9" x14ac:dyDescent="0.25">
      <c r="B16" s="70"/>
      <c r="C16" s="68"/>
      <c r="D16" s="68"/>
      <c r="E16" s="68"/>
      <c r="F16" s="68"/>
      <c r="G16" s="68"/>
    </row>
    <row r="17" spans="2:7" x14ac:dyDescent="0.25">
      <c r="B17" s="68"/>
      <c r="C17" s="68"/>
      <c r="D17" s="68"/>
      <c r="E17" s="68"/>
      <c r="F17" s="68"/>
      <c r="G17" s="68"/>
    </row>
  </sheetData>
  <mergeCells count="6">
    <mergeCell ref="B17:G17"/>
    <mergeCell ref="B4:G4"/>
    <mergeCell ref="B16:G16"/>
    <mergeCell ref="B6:G6"/>
    <mergeCell ref="B7:G7"/>
    <mergeCell ref="B13:C13"/>
  </mergeCells>
  <pageMargins bottom="0.78740157499999996" footer="0.3" header="0.3" left="0.7" right="0.7" top="0.78740157499999996"/>
  <pageSetup orientation="portrait" paperSize="9" r:id="rId1" verticalDpi="0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4689A-A035-4753-B400-A6CF6F1B03A3}">
  <sheetPr>
    <pageSetUpPr fitToPage="1"/>
  </sheetPr>
  <dimension ref="A1:H49"/>
  <sheetViews>
    <sheetView tabSelected="1" topLeftCell="A21" workbookViewId="0">
      <selection activeCell="E40" sqref="E40:F43"/>
    </sheetView>
  </sheetViews>
  <sheetFormatPr defaultRowHeight="15" x14ac:dyDescent="0.25"/>
  <cols>
    <col min="1" max="1" customWidth="true" width="15.28515625" collapsed="false"/>
    <col min="3" max="3" customWidth="true" width="6.5703125" collapsed="false"/>
    <col min="4" max="4" bestFit="true" customWidth="true" width="118.85546875" collapsed="false"/>
    <col min="5" max="5" bestFit="true" customWidth="true" style="22" width="18.7109375" collapsed="false"/>
    <col min="6" max="6" bestFit="true" customWidth="true" style="22" width="10.0" collapsed="false"/>
    <col min="7" max="7" bestFit="true" customWidth="true" style="22" width="18.0" collapsed="false"/>
    <col min="8" max="8" bestFit="true" customWidth="true" width="103.85546875" collapsed="false"/>
  </cols>
  <sheetData>
    <row ht="21" r="1" spans="1:8" x14ac:dyDescent="0.35">
      <c r="A1" s="48" t="s">
        <v>60</v>
      </c>
    </row>
    <row r="2" spans="1:8" x14ac:dyDescent="0.25">
      <c r="A2" t="s">
        <v>58</v>
      </c>
    </row>
    <row r="3" spans="1:8" x14ac:dyDescent="0.25">
      <c r="A3" t="s">
        <v>59</v>
      </c>
    </row>
    <row r="5" spans="1:8" x14ac:dyDescent="0.25">
      <c r="A5" t="s">
        <v>76</v>
      </c>
      <c r="B5" s="67"/>
    </row>
    <row r="6" spans="1:8" x14ac:dyDescent="0.25">
      <c r="A6" t="s">
        <v>78</v>
      </c>
      <c r="B6" s="67"/>
    </row>
    <row ht="15.75" r="7" spans="1:8" thickBot="1" x14ac:dyDescent="0.3">
      <c r="B7" s="19"/>
    </row>
    <row customFormat="1" ht="16.5" r="8" s="1" spans="1:8" thickBot="1" thickTop="1" x14ac:dyDescent="0.3">
      <c r="A8" s="20" t="s">
        <v>12</v>
      </c>
      <c r="B8" s="46" t="s">
        <v>13</v>
      </c>
      <c r="C8" s="88" t="s">
        <v>77</v>
      </c>
      <c r="D8" s="89"/>
      <c r="E8" s="21" t="s">
        <v>14</v>
      </c>
      <c r="F8" s="21" t="s">
        <v>15</v>
      </c>
      <c r="G8" s="21" t="s">
        <v>16</v>
      </c>
      <c r="H8" s="51" t="s">
        <v>17</v>
      </c>
    </row>
    <row hidden="1" ht="16.5" r="9" spans="1:8" thickBot="1" thickTop="1" x14ac:dyDescent="0.3"/>
    <row ht="15.75" r="10" spans="1:8" thickTop="1" x14ac:dyDescent="0.25">
      <c r="A10" s="74" t="s">
        <v>18</v>
      </c>
      <c r="B10" s="18">
        <v>1</v>
      </c>
      <c r="C10" s="86" t="s">
        <v>61</v>
      </c>
      <c r="D10" s="86"/>
      <c r="E10" s="65"/>
      <c r="F10" s="65"/>
      <c r="G10" s="32">
        <f>E10+F10</f>
        <v>0</v>
      </c>
    </row>
    <row r="11" spans="1:8" x14ac:dyDescent="0.25">
      <c r="A11" s="75"/>
      <c r="B11" s="41">
        <v>2</v>
      </c>
      <c r="C11" s="93" t="s">
        <v>62</v>
      </c>
      <c r="D11" s="93"/>
      <c r="E11" s="58"/>
      <c r="F11" s="58"/>
      <c r="G11" s="33">
        <f>E11+F11</f>
        <v>0</v>
      </c>
    </row>
    <row ht="15.75" r="12" spans="1:8" thickBot="1" x14ac:dyDescent="0.3">
      <c r="A12" s="76"/>
      <c r="B12" s="42">
        <v>3</v>
      </c>
      <c r="C12" s="94" t="s">
        <v>63</v>
      </c>
      <c r="D12" s="94"/>
      <c r="E12" s="66"/>
      <c r="F12" s="66"/>
      <c r="G12" s="34">
        <f>E12+F12</f>
        <v>0</v>
      </c>
    </row>
    <row ht="15.75" r="13" spans="1:8" thickTop="1" x14ac:dyDescent="0.25">
      <c r="A13" s="77" t="s">
        <v>19</v>
      </c>
      <c r="B13" s="96">
        <v>1</v>
      </c>
      <c r="C13" s="87" t="s">
        <v>20</v>
      </c>
      <c r="D13" s="87"/>
      <c r="E13" s="60"/>
      <c r="F13" s="60"/>
      <c r="G13" s="35">
        <f>E13+F13</f>
        <v>0</v>
      </c>
      <c r="H13" t="s">
        <v>57</v>
      </c>
    </row>
    <row r="14" spans="1:8" x14ac:dyDescent="0.25">
      <c r="A14" s="78"/>
      <c r="B14" s="82"/>
      <c r="C14" s="17" t="s">
        <v>21</v>
      </c>
      <c r="D14" s="24" t="s">
        <v>22</v>
      </c>
      <c r="E14" s="98"/>
      <c r="F14" s="98"/>
      <c r="G14" s="99"/>
    </row>
    <row r="15" spans="1:8" x14ac:dyDescent="0.25">
      <c r="A15" s="78"/>
      <c r="B15" s="82"/>
      <c r="C15" s="17" t="s">
        <v>23</v>
      </c>
      <c r="D15" s="24" t="s">
        <v>24</v>
      </c>
      <c r="E15" s="98"/>
      <c r="F15" s="98"/>
      <c r="G15" s="99"/>
    </row>
    <row r="16" spans="1:8" x14ac:dyDescent="0.25">
      <c r="A16" s="78"/>
      <c r="B16" s="82"/>
      <c r="C16" s="17" t="s">
        <v>25</v>
      </c>
      <c r="D16" s="24" t="s">
        <v>84</v>
      </c>
      <c r="E16" s="98"/>
      <c r="F16" s="98"/>
      <c r="G16" s="99"/>
    </row>
    <row r="17" spans="1:8" x14ac:dyDescent="0.25">
      <c r="A17" s="78"/>
      <c r="B17" s="82"/>
      <c r="C17" s="17" t="s">
        <v>26</v>
      </c>
      <c r="D17" s="24" t="s">
        <v>27</v>
      </c>
      <c r="E17" s="98"/>
      <c r="F17" s="98"/>
      <c r="G17" s="99"/>
    </row>
    <row r="18" spans="1:8" x14ac:dyDescent="0.25">
      <c r="A18" s="78"/>
      <c r="B18" s="82"/>
      <c r="C18" s="17" t="s">
        <v>28</v>
      </c>
      <c r="D18" s="24" t="s">
        <v>29</v>
      </c>
      <c r="E18" s="98"/>
      <c r="F18" s="98"/>
      <c r="G18" s="99"/>
    </row>
    <row ht="15.75" r="19" spans="1:8" thickBot="1" x14ac:dyDescent="0.3">
      <c r="A19" s="78"/>
      <c r="B19" s="83"/>
      <c r="C19" s="25" t="s">
        <v>30</v>
      </c>
      <c r="D19" s="26" t="s">
        <v>64</v>
      </c>
      <c r="E19" s="62"/>
      <c r="F19" s="62"/>
      <c r="G19" s="36">
        <f>E19+F19</f>
        <v>0</v>
      </c>
      <c r="H19" t="s">
        <v>31</v>
      </c>
    </row>
    <row r="20" spans="1:8" x14ac:dyDescent="0.25">
      <c r="A20" s="78"/>
      <c r="B20" s="81">
        <v>2</v>
      </c>
      <c r="C20" s="85" t="s">
        <v>32</v>
      </c>
      <c r="D20" s="85"/>
      <c r="E20" s="61"/>
      <c r="F20" s="61"/>
      <c r="G20" s="37">
        <f>E20+F20</f>
        <v>0</v>
      </c>
      <c r="H20" t="s">
        <v>33</v>
      </c>
    </row>
    <row r="21" spans="1:8" x14ac:dyDescent="0.25">
      <c r="A21" s="78"/>
      <c r="B21" s="82"/>
      <c r="C21" s="17" t="s">
        <v>21</v>
      </c>
      <c r="D21" s="24" t="s">
        <v>34</v>
      </c>
      <c r="E21" s="102"/>
      <c r="F21" s="102"/>
      <c r="G21" s="103"/>
    </row>
    <row r="22" spans="1:8" x14ac:dyDescent="0.25">
      <c r="A22" s="78"/>
      <c r="B22" s="82"/>
      <c r="C22" s="17" t="s">
        <v>23</v>
      </c>
      <c r="D22" s="24" t="s">
        <v>35</v>
      </c>
      <c r="E22" s="102"/>
      <c r="F22" s="102"/>
      <c r="G22" s="103"/>
    </row>
    <row r="23" spans="1:8" x14ac:dyDescent="0.25">
      <c r="A23" s="78"/>
      <c r="B23" s="82"/>
      <c r="C23" s="17" t="s">
        <v>25</v>
      </c>
      <c r="D23" s="24" t="s">
        <v>36</v>
      </c>
      <c r="E23" s="102"/>
      <c r="F23" s="102"/>
      <c r="G23" s="103"/>
    </row>
    <row r="24" spans="1:8" x14ac:dyDescent="0.25">
      <c r="A24" s="78"/>
      <c r="B24" s="82"/>
      <c r="C24" s="17" t="s">
        <v>26</v>
      </c>
      <c r="D24" s="24" t="s">
        <v>37</v>
      </c>
      <c r="E24" s="102"/>
      <c r="F24" s="102"/>
      <c r="G24" s="103"/>
    </row>
    <row ht="15.75" r="25" spans="1:8" thickBot="1" x14ac:dyDescent="0.3">
      <c r="A25" s="78"/>
      <c r="B25" s="83"/>
      <c r="C25" s="27" t="s">
        <v>30</v>
      </c>
      <c r="D25" s="28" t="s">
        <v>38</v>
      </c>
      <c r="E25" s="106"/>
      <c r="F25" s="106"/>
      <c r="G25" s="107"/>
    </row>
    <row r="26" spans="1:8" x14ac:dyDescent="0.25">
      <c r="A26" s="78"/>
      <c r="B26" s="81">
        <v>3</v>
      </c>
      <c r="C26" s="85" t="s">
        <v>39</v>
      </c>
      <c r="D26" s="85"/>
      <c r="E26" s="61"/>
      <c r="F26" s="61"/>
      <c r="G26" s="37">
        <f>E26+F26</f>
        <v>0</v>
      </c>
      <c r="H26" t="s">
        <v>40</v>
      </c>
    </row>
    <row r="27" spans="1:8" x14ac:dyDescent="0.25">
      <c r="A27" s="78"/>
      <c r="B27" s="82"/>
      <c r="C27" s="17" t="s">
        <v>21</v>
      </c>
      <c r="D27" s="24" t="s">
        <v>41</v>
      </c>
      <c r="E27" s="102"/>
      <c r="F27" s="102"/>
      <c r="G27" s="103"/>
    </row>
    <row r="28" spans="1:8" x14ac:dyDescent="0.25">
      <c r="A28" s="78"/>
      <c r="B28" s="82"/>
      <c r="C28" s="17" t="s">
        <v>23</v>
      </c>
      <c r="D28" s="24" t="s">
        <v>42</v>
      </c>
      <c r="E28" s="102"/>
      <c r="F28" s="102"/>
      <c r="G28" s="103"/>
    </row>
    <row r="29" spans="1:8" x14ac:dyDescent="0.25">
      <c r="A29" s="78"/>
      <c r="B29" s="82"/>
      <c r="C29" s="17" t="s">
        <v>25</v>
      </c>
      <c r="D29" s="24" t="s">
        <v>43</v>
      </c>
      <c r="E29" s="102"/>
      <c r="F29" s="102"/>
      <c r="G29" s="103"/>
    </row>
    <row r="30" spans="1:8" x14ac:dyDescent="0.25">
      <c r="A30" s="78"/>
      <c r="B30" s="82"/>
      <c r="C30" s="17" t="s">
        <v>26</v>
      </c>
      <c r="D30" s="24" t="s">
        <v>44</v>
      </c>
      <c r="E30" s="102"/>
      <c r="F30" s="102"/>
      <c r="G30" s="103"/>
    </row>
    <row customFormat="1" ht="45.75" r="31" s="22" spans="1:8" thickBot="1" x14ac:dyDescent="0.3">
      <c r="A31" s="78"/>
      <c r="B31" s="83"/>
      <c r="C31" s="49" t="s">
        <v>30</v>
      </c>
      <c r="D31" s="50" t="s">
        <v>65</v>
      </c>
      <c r="E31" s="62"/>
      <c r="F31" s="62"/>
      <c r="G31" s="36">
        <f>E31+F31</f>
        <v>0</v>
      </c>
      <c r="H31" s="22" t="s">
        <v>45</v>
      </c>
    </row>
    <row customFormat="1" ht="15.75" r="32" s="19" spans="1:8" thickBot="1" x14ac:dyDescent="0.3">
      <c r="A32" s="78"/>
      <c r="B32" s="43">
        <v>4</v>
      </c>
      <c r="C32" s="84" t="s">
        <v>72</v>
      </c>
      <c r="D32" s="84"/>
      <c r="E32" s="63"/>
      <c r="F32" s="63"/>
      <c r="G32" s="38">
        <f>E32+F32</f>
        <v>0</v>
      </c>
      <c r="H32" s="19" t="s">
        <v>46</v>
      </c>
    </row>
    <row ht="16.5" r="33" spans="1:8" thickBot="1" thickTop="1" x14ac:dyDescent="0.3">
      <c r="A33" s="79" t="s">
        <v>47</v>
      </c>
      <c r="B33" s="45">
        <v>1</v>
      </c>
      <c r="C33" s="85" t="s">
        <v>66</v>
      </c>
      <c r="D33" s="85"/>
      <c r="E33" s="64"/>
      <c r="F33" s="64"/>
      <c r="G33" s="38">
        <f>E33+F33</f>
        <v>0</v>
      </c>
      <c r="H33" t="s">
        <v>79</v>
      </c>
    </row>
    <row ht="15.75" r="34" spans="1:8" thickBot="1" x14ac:dyDescent="0.3">
      <c r="A34" s="78"/>
      <c r="B34" s="45">
        <v>2</v>
      </c>
      <c r="C34" s="85" t="s">
        <v>67</v>
      </c>
      <c r="D34" s="85"/>
      <c r="E34" s="61"/>
      <c r="F34" s="61"/>
      <c r="G34" s="37">
        <f>E34+F34</f>
        <v>0</v>
      </c>
      <c r="H34" t="s">
        <v>80</v>
      </c>
    </row>
    <row r="35" spans="1:8" x14ac:dyDescent="0.25">
      <c r="A35" s="78"/>
      <c r="B35" s="81">
        <v>3</v>
      </c>
      <c r="C35" s="85" t="s">
        <v>68</v>
      </c>
      <c r="D35" s="85"/>
      <c r="E35" s="61"/>
      <c r="F35" s="61"/>
      <c r="G35" s="37">
        <f>E35+F35</f>
        <v>0</v>
      </c>
      <c r="H35" t="s">
        <v>48</v>
      </c>
    </row>
    <row r="36" spans="1:8" x14ac:dyDescent="0.25">
      <c r="A36" s="78"/>
      <c r="B36" s="82"/>
      <c r="C36" s="17" t="s">
        <v>21</v>
      </c>
      <c r="D36" s="24" t="s">
        <v>69</v>
      </c>
      <c r="E36" s="98"/>
      <c r="F36" s="98"/>
      <c r="G36" s="99"/>
    </row>
    <row r="37" spans="1:8" x14ac:dyDescent="0.25">
      <c r="A37" s="78"/>
      <c r="B37" s="82"/>
      <c r="C37" s="17" t="s">
        <v>23</v>
      </c>
      <c r="D37" s="24" t="s">
        <v>70</v>
      </c>
      <c r="E37" s="98"/>
      <c r="F37" s="98"/>
      <c r="G37" s="99"/>
    </row>
    <row ht="15.75" r="38" spans="1:8" thickBot="1" x14ac:dyDescent="0.3">
      <c r="A38" s="78"/>
      <c r="B38" s="83"/>
      <c r="C38" s="27" t="s">
        <v>25</v>
      </c>
      <c r="D38" s="28" t="s">
        <v>71</v>
      </c>
      <c r="E38" s="100"/>
      <c r="F38" s="100"/>
      <c r="G38" s="101"/>
    </row>
    <row r="39" spans="1:8" x14ac:dyDescent="0.25">
      <c r="A39" s="78"/>
      <c r="B39" s="81">
        <v>4</v>
      </c>
      <c r="C39" s="85" t="s">
        <v>49</v>
      </c>
      <c r="D39" s="85"/>
      <c r="E39" s="52"/>
      <c r="F39" s="52"/>
      <c r="G39" s="53"/>
    </row>
    <row ht="15.75" r="40" spans="1:8" thickBot="1" x14ac:dyDescent="0.3">
      <c r="A40" s="78"/>
      <c r="B40" s="82"/>
      <c r="C40" s="23" t="s">
        <v>21</v>
      </c>
      <c r="D40" s="29" t="s">
        <v>85</v>
      </c>
      <c r="E40" s="58"/>
      <c r="F40" s="58"/>
      <c r="G40" s="54">
        <f>E40+F40</f>
        <v>0</v>
      </c>
      <c r="H40" t="s">
        <v>81</v>
      </c>
    </row>
    <row ht="15.75" r="41" spans="1:8" thickBot="1" x14ac:dyDescent="0.3">
      <c r="A41" s="80"/>
      <c r="B41" s="44">
        <v>5</v>
      </c>
      <c r="C41" s="97" t="s">
        <v>73</v>
      </c>
      <c r="D41" s="97"/>
      <c r="E41" s="59"/>
      <c r="F41" s="59"/>
      <c r="G41" s="55">
        <f>E41+F41</f>
        <v>0</v>
      </c>
      <c r="H41" t="s">
        <v>50</v>
      </c>
    </row>
    <row ht="16.5" r="42" spans="1:8" thickBot="1" thickTop="1" x14ac:dyDescent="0.3">
      <c r="A42" s="78" t="s">
        <v>54</v>
      </c>
      <c r="B42" s="47">
        <v>1</v>
      </c>
      <c r="C42" s="87" t="s">
        <v>55</v>
      </c>
      <c r="D42" s="87"/>
      <c r="E42" s="60"/>
      <c r="F42" s="60"/>
      <c r="G42" s="56">
        <f>E42+F42</f>
        <v>0</v>
      </c>
      <c r="H42" t="s">
        <v>82</v>
      </c>
    </row>
    <row r="43" spans="1:8" x14ac:dyDescent="0.25">
      <c r="A43" s="78"/>
      <c r="B43" s="81">
        <v>2</v>
      </c>
      <c r="C43" s="85" t="s">
        <v>56</v>
      </c>
      <c r="D43" s="85"/>
      <c r="E43" s="61"/>
      <c r="F43" s="61"/>
      <c r="G43" s="57">
        <f>E43+F43</f>
        <v>0</v>
      </c>
      <c r="H43" t="s">
        <v>51</v>
      </c>
    </row>
    <row r="44" spans="1:8" x14ac:dyDescent="0.25">
      <c r="A44" s="78"/>
      <c r="B44" s="82"/>
      <c r="C44" s="17" t="s">
        <v>21</v>
      </c>
      <c r="D44" s="24" t="s">
        <v>74</v>
      </c>
      <c r="E44" s="102"/>
      <c r="F44" s="102"/>
      <c r="G44" s="103"/>
    </row>
    <row r="45" spans="1:8" x14ac:dyDescent="0.25">
      <c r="A45" s="78"/>
      <c r="B45" s="82"/>
      <c r="C45" s="17" t="s">
        <v>23</v>
      </c>
      <c r="D45" s="24" t="s">
        <v>75</v>
      </c>
      <c r="E45" s="102"/>
      <c r="F45" s="102"/>
      <c r="G45" s="103"/>
    </row>
    <row r="46" spans="1:8" x14ac:dyDescent="0.25">
      <c r="A46" s="78"/>
      <c r="B46" s="95"/>
      <c r="C46" s="30" t="s">
        <v>25</v>
      </c>
      <c r="D46" s="31" t="s">
        <v>52</v>
      </c>
      <c r="E46" s="104"/>
      <c r="F46" s="104"/>
      <c r="G46" s="105"/>
    </row>
    <row r="47" spans="1:8" x14ac:dyDescent="0.25">
      <c r="A47" s="90" t="s">
        <v>53</v>
      </c>
      <c r="B47" s="91"/>
      <c r="C47" s="91"/>
      <c r="D47" s="92"/>
      <c r="E47" s="39">
        <f>E10+E11+E12+E13+E19+E20+E26+E31+E32+E33+E34+E35+E40+E41+E42+E43</f>
        <v>0</v>
      </c>
      <c r="F47" s="39">
        <f>F10+F11+F12+F13+F19+F20+F26+F31+F32+F33+F34+F35+F40+F41+F42+F43</f>
        <v>0</v>
      </c>
      <c r="G47" s="39">
        <f>E47+F47</f>
        <v>0</v>
      </c>
    </row>
    <row ht="15.75" r="48" spans="1:8" thickTop="1" x14ac:dyDescent="0.25"/>
    <row r="49" spans="1:4" x14ac:dyDescent="0.25">
      <c r="A49" s="40" t="s">
        <v>83</v>
      </c>
      <c r="B49" s="40"/>
      <c r="C49" s="40"/>
      <c r="D49" s="40"/>
    </row>
  </sheetData>
  <sheetProtection algorithmName="SHA-512" hashValue="9Z0Zs5Qv0VYw5zmIrVp4WYY4R/oS7VFUFt5Y1ITHVw5R0YesWrf76ZhTl3WM1Kvs+cNNZOsRE8oJgtbM+CH8nw==" objects="1" saltValue="AQ0zMrnxuOaogjp8YVedcw==" scenarios="1" sheet="1" spinCount="100000"/>
  <mergeCells count="31">
    <mergeCell ref="E36:G38"/>
    <mergeCell ref="E44:G46"/>
    <mergeCell ref="E14:G18"/>
    <mergeCell ref="E21:G25"/>
    <mergeCell ref="E27:G30"/>
    <mergeCell ref="C8:D8"/>
    <mergeCell ref="A47:D47"/>
    <mergeCell ref="C11:D11"/>
    <mergeCell ref="C12:D12"/>
    <mergeCell ref="A42:A46"/>
    <mergeCell ref="C42:D42"/>
    <mergeCell ref="B43:B46"/>
    <mergeCell ref="C43:D43"/>
    <mergeCell ref="B13:B19"/>
    <mergeCell ref="B20:B25"/>
    <mergeCell ref="C34:D34"/>
    <mergeCell ref="C35:D35"/>
    <mergeCell ref="C39:D39"/>
    <mergeCell ref="C41:D41"/>
    <mergeCell ref="B26:B31"/>
    <mergeCell ref="B39:B40"/>
    <mergeCell ref="A10:A12"/>
    <mergeCell ref="A13:A32"/>
    <mergeCell ref="A33:A41"/>
    <mergeCell ref="B35:B38"/>
    <mergeCell ref="C32:D32"/>
    <mergeCell ref="C33:D33"/>
    <mergeCell ref="C10:D10"/>
    <mergeCell ref="C13:D13"/>
    <mergeCell ref="C20:D20"/>
    <mergeCell ref="C26:D26"/>
  </mergeCells>
  <pageMargins bottom="0.78740157499999996" footer="0.3" header="0.3" left="0.7" right="0.7" top="0.78740157499999996"/>
  <pageSetup orientation="landscape" paperSize="9" r:id="rId1" scale="57"/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5F173230DABD4FA85B5A8B7D1EB61F" ma:contentTypeVersion="11" ma:contentTypeDescription="Vytvoří nový dokument" ma:contentTypeScope="" ma:versionID="9d660a15ffc5b3951a4467ca6b6652c0">
  <xsd:schema xmlns:xsd="http://www.w3.org/2001/XMLSchema" xmlns:xs="http://www.w3.org/2001/XMLSchema" xmlns:p="http://schemas.microsoft.com/office/2006/metadata/properties" xmlns:ns2="6527b8e0-acae-4211-a99f-0fa354b783d5" xmlns:ns3="74ca8334-074c-4b27-b046-cb78034a5073" targetNamespace="http://schemas.microsoft.com/office/2006/metadata/properties" ma:root="true" ma:fieldsID="aeb116b12e337d271929990ca08fa78e" ns2:_="" ns3:_="">
    <xsd:import namespace="6527b8e0-acae-4211-a99f-0fa354b783d5"/>
    <xsd:import namespace="74ca8334-074c-4b27-b046-cb78034a5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27b8e0-acae-4211-a99f-0fa354b783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ca8334-074c-4b27-b046-cb78034a5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3AA56FE-B769-4AAD-BCF1-6CCE4123B9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27b8e0-acae-4211-a99f-0fa354b783d5"/>
    <ds:schemaRef ds:uri="74ca8334-074c-4b27-b046-cb78034a5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03FC79-C5B7-4595-A002-6911333475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DD552E-BD94-44BF-B5E1-7CC515C3B49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2</vt:i4>
      </vt:variant>
    </vt:vector>
  </HeadingPairs>
  <TitlesOfParts>
    <vt:vector baseType="lpstr" size="2">
      <vt:lpstr>celková kalkulace</vt:lpstr>
      <vt:lpstr>podrobný položkový rozpočet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2020-02-24T13:55:53Z</dcterms:created>
  <dcterms:modified xsi:type="dcterms:W3CDTF">2022-05-23T08:54:50Z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0x010100B75F173230DABD4FA85B5A8B7D1EB61F</vt:lpwstr>
  </property>
</Properties>
</file>