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alcChain+xml" PartName="/xl/calcChain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core.xml" Type="http://schemas.openxmlformats.org/package/2006/relationships/metadata/core-properties"/>
<Relationship Id="rId3" Target="docProps/app.xml" Type="http://schemas.openxmlformats.org/officeDocument/2006/relationships/extended-properties"/>
</Relationships>
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6" rupBuild="25330"/>
  <workbookPr/>
  <mc:AlternateContent>
    <mc:Choice Requires="x15">
      <x15ac:absPath xmlns:x15ac="http://schemas.microsoft.com/office/spreadsheetml/2010/11/ac" url="C:\Users\pkasuba\Nextcloud\INFORMATIKA\0-WEB-2022\2-Zadavaci dokumentace\"/>
    </mc:Choice>
  </mc:AlternateContent>
  <xr:revisionPtr documentId="13_ncr:1_{2F98EC31-E3B7-44A5-9F26-F8190C3ABE8E}" revIDLastSave="0" xr10:uidLastSave="{00000000-0000-0000-0000-000000000000}" xr6:coauthVersionLast="47" xr6:coauthVersionMax="47"/>
  <bookViews>
    <workbookView activeTab="1" windowHeight="15840" windowWidth="29040" xWindow="28680" xr2:uid="{00000000-000D-0000-FFFF-FFFF00000000}" yWindow="-120"/>
  </bookViews>
  <sheets>
    <sheet name="celkové hodnocení" r:id="rId1" sheetId="1"/>
    <sheet name="kriterium 3" r:id="rId2" sheetId="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i="3" l="1" r="H9"/>
  <c i="3" r="G9"/>
  <c i="3" r="F9"/>
  <c i="3" r="E9"/>
  <c i="3" r="D9"/>
  <c i="3" r="C7"/>
  <c i="3" r="C4"/>
  <c i="3" r="C9" s="1"/>
  <c i="3" r="C5"/>
  <c i="3" r="C6"/>
  <c i="3" r="C8"/>
  <c i="3" r="C3"/>
  <c i="1" r="I8"/>
  <c i="1" r="J13" s="1"/>
  <c i="1" r="C8"/>
  <c i="1" r="D12" s="1"/>
  <c i="1" r="E12" s="1"/>
  <c i="1" r="F8"/>
  <c i="1" r="G12" s="1"/>
  <c i="1" r="H12" s="1"/>
  <c i="1" l="1" r="L12"/>
  <c i="1" r="J12"/>
  <c i="1" r="K12" s="1"/>
  <c i="1" r="G10"/>
  <c i="1" r="H10" s="1"/>
  <c i="1" r="G11"/>
  <c i="1" r="H11" s="1"/>
  <c i="1" r="J9"/>
  <c i="1" r="K9" s="1"/>
  <c i="1" r="G13"/>
  <c i="1" r="H13" s="1"/>
  <c i="1" r="D9"/>
  <c i="1" r="E9" s="1"/>
  <c i="1" r="G14"/>
  <c i="1" r="H14" s="1"/>
  <c i="1" r="J11"/>
  <c i="1" r="K11" s="1"/>
  <c i="1" r="J10"/>
  <c i="1" r="K10" s="1"/>
  <c i="1" r="K13"/>
  <c i="1" r="D11"/>
  <c i="1" r="E11" s="1"/>
  <c i="1" r="D14"/>
  <c i="1" r="E14" s="1"/>
  <c i="1" r="D10"/>
  <c i="1" r="E10" s="1"/>
  <c i="1" r="D13"/>
  <c i="1" r="E13" s="1"/>
  <c i="1" r="G9"/>
  <c i="1" r="H9" s="1"/>
  <c i="1" r="J14"/>
  <c i="1" r="K14" s="1"/>
  <c i="1" l="1" r="L11"/>
  <c i="1" r="L14"/>
  <c i="1" r="L13"/>
  <c i="1" r="L9"/>
  <c i="1" r="M9" s="1"/>
  <c i="1" r="L10"/>
  <c i="1" r="M10" s="1"/>
  <c i="1" r="M11"/>
  <c i="1" l="1" r="M13"/>
  <c i="1" r="M12"/>
  <c i="1" r="M14"/>
</calcChain>
</file>

<file path=xl/sharedStrings.xml><?xml version="1.0" encoding="utf-8"?>
<sst xmlns="http://schemas.openxmlformats.org/spreadsheetml/2006/main" count="46" uniqueCount="37">
  <si>
    <t>Hodnocení nabídek:</t>
  </si>
  <si>
    <t>Číslo nabídky</t>
  </si>
  <si>
    <t>Společnost</t>
  </si>
  <si>
    <t>Pořadí</t>
  </si>
  <si>
    <t>VÁHA CELKEM</t>
  </si>
  <si>
    <t>Cena (KČ)</t>
  </si>
  <si>
    <t>bodové hodnocení</t>
  </si>
  <si>
    <t>výsledná hodnota</t>
  </si>
  <si>
    <t>Bodové hodnocení - př.č.1, část A (Body)</t>
  </si>
  <si>
    <t>Čísla položek</t>
  </si>
  <si>
    <t>Popis položky</t>
  </si>
  <si>
    <t>1.</t>
  </si>
  <si>
    <t>body</t>
  </si>
  <si>
    <t>Hodnocená hlediska</t>
  </si>
  <si>
    <t>hodnotitel 1</t>
  </si>
  <si>
    <t>hodnotitel 2</t>
  </si>
  <si>
    <t>hodnotitel 3</t>
  </si>
  <si>
    <t>hodnotitel 4</t>
  </si>
  <si>
    <t>hodnotitel 5</t>
  </si>
  <si>
    <t>Nejlepší počet bodů</t>
  </si>
  <si>
    <t>Celkové hodnocení</t>
  </si>
  <si>
    <t>Kritérium 1
Nabídková cena - poskytnutí služby</t>
  </si>
  <si>
    <t>Kritérium 2
Nabídková cena - provozní fáze</t>
  </si>
  <si>
    <t>Nejvýhodnější cena</t>
  </si>
  <si>
    <t xml:space="preserve">Kvalita návrhu plnění </t>
  </si>
  <si>
    <t>Kritérium 3
Kvalita návrhu plnění</t>
  </si>
  <si>
    <t>2.</t>
  </si>
  <si>
    <t>3.</t>
  </si>
  <si>
    <t>4.</t>
  </si>
  <si>
    <t>5.</t>
  </si>
  <si>
    <t xml:space="preserve">Celkový počet bodů </t>
  </si>
  <si>
    <r>
      <rPr>
        <b/>
        <sz val="12"/>
        <rFont val="Arial"/>
        <family val="2"/>
        <charset val="238"/>
      </rPr>
      <t>Implementace do jednotného vizuálního stylu města</t>
    </r>
    <r>
      <rPr>
        <sz val="12"/>
        <rFont val="Arial"/>
        <family val="2"/>
        <charset val="238"/>
      </rPr>
      <t xml:space="preserve">
• </t>
    </r>
    <r>
      <rPr>
        <i/>
        <sz val="12"/>
        <rFont val="Arial"/>
        <family val="2"/>
        <charset val="238"/>
      </rPr>
      <t>barvy
• logo
• fonty</t>
    </r>
  </si>
  <si>
    <r>
      <rPr>
        <b/>
        <sz val="12"/>
        <rFont val="Arial"/>
        <family val="2"/>
        <charset val="238"/>
      </rPr>
      <t>Uživatelská přívětivost</t>
    </r>
    <r>
      <rPr>
        <sz val="12"/>
        <rFont val="Arial"/>
        <family val="2"/>
        <charset val="238"/>
      </rPr>
      <t xml:space="preserve">
</t>
    </r>
    <r>
      <rPr>
        <i/>
        <sz val="12"/>
        <rFont val="Arial"/>
        <family val="2"/>
        <charset val="238"/>
      </rPr>
      <t>• intuitivnost (nejlépe bude hodnocena ta nabídka, která bude z pohledu uživatele maximálně intuitivní, přičemž intuitivností zadavatel rozumí především snadnou orientaci při používání redakčního systému)
• přehlednost (nejlépe bude hodnocena ta nabídka, která bude maximálně uživatelsky přehledná)
• jednoduchost (nejlépe bude hodnocena ta nabídka, která bude obsahovat nejjednodušší návrh práce s multimédii a při sdílení informací)</t>
    </r>
  </si>
  <si>
    <r>
      <rPr>
        <b/>
        <sz val="12"/>
        <rFont val="Arial"/>
        <family val="2"/>
        <charset val="238"/>
      </rPr>
      <t>Komplexnost a provázanost jednotlivých kroků</t>
    </r>
    <r>
      <rPr>
        <sz val="12"/>
        <rFont val="Arial"/>
        <family val="2"/>
        <charset val="238"/>
      </rPr>
      <t xml:space="preserve">
</t>
    </r>
    <r>
      <rPr>
        <i/>
        <sz val="12"/>
        <rFont val="Arial"/>
        <family val="2"/>
        <charset val="238"/>
      </rPr>
      <t>• nejlépe bude hodnocena ta nabídka, u níž bude zadavateli představen návrh, který bude v rámci bodů modelové situace nejvíce komplexní a bude navzájem provázán</t>
    </r>
  </si>
  <si>
    <r>
      <rPr>
        <b/>
        <sz val="12"/>
        <rFont val="Arial"/>
        <family val="2"/>
        <charset val="238"/>
      </rPr>
      <t>Úprava textu</t>
    </r>
    <r>
      <rPr>
        <sz val="12"/>
        <rFont val="Arial"/>
        <family val="2"/>
        <charset val="238"/>
      </rPr>
      <t xml:space="preserve">
• </t>
    </r>
    <r>
      <rPr>
        <i/>
        <sz val="12"/>
        <rFont val="Arial"/>
        <family val="2"/>
        <charset val="238"/>
      </rPr>
      <t>nejlépe bude hodnocena ta nabídka, u níž bude zadavateli představen návrh, který obsahuje nejvíce způsobů úpravy textu</t>
    </r>
  </si>
  <si>
    <r>
      <rPr>
        <b/>
        <sz val="12"/>
        <rFont val="Arial"/>
        <family val="2"/>
        <charset val="238"/>
      </rPr>
      <t>Připojení souborů a galerie</t>
    </r>
    <r>
      <rPr>
        <sz val="12"/>
        <rFont val="Arial"/>
        <family val="2"/>
        <charset val="238"/>
      </rPr>
      <t xml:space="preserve">
• </t>
    </r>
    <r>
      <rPr>
        <i/>
        <sz val="12"/>
        <rFont val="Arial"/>
        <family val="2"/>
        <charset val="238"/>
      </rPr>
      <t>nejlépe bude hodnocena ta nabídka, u níž bude zadavateli představen návrh, který umožňuje připojení souboru k příspěvku/stránce co nejjednodušším způsobem, například přímo ve formuláři pro úpravu příspěvku/stránky
• nejlépe bude hodnocena ta nabídka, u níž bude zadavateli představen návrh, který umožňuje připojení galerie obrázků k příspěvku/stránce co nejjednodušším způsobem, například přímo ve formuláři pro úpravu příspěvku/stránky</t>
    </r>
  </si>
  <si>
    <t>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</si>
</sst>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\ &quot;Kč&quot;"/>
    <numFmt numFmtId="165" formatCode="0.000"/>
  </numFmts>
  <fonts count="19" x14ac:knownFonts="1">
    <font>
      <sz val="11"/>
      <color theme="1"/>
      <name val="Calibri"/>
      <scheme val="minor"/>
    </font>
    <font>
      <sz val="8"/>
      <color theme="1"/>
      <name val="Calibri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name val="Arial"/>
      <family val="2"/>
      <charset val="238"/>
    </font>
    <font>
      <b/>
      <sz val="14"/>
      <color indexed="64"/>
      <name val="Arial"/>
      <family val="2"/>
      <charset val="238"/>
    </font>
    <font>
      <sz val="12"/>
      <name val="Arial"/>
      <family val="2"/>
      <charset val="238"/>
    </font>
    <font>
      <sz val="12"/>
      <color theme="1"/>
      <name val="Arial"/>
      <family val="2"/>
      <charset val="238"/>
    </font>
    <font>
      <b/>
      <sz val="12"/>
      <name val="Arial"/>
      <family val="2"/>
      <charset val="238"/>
    </font>
    <font>
      <i/>
      <sz val="12"/>
      <name val="Arial"/>
      <family val="2"/>
      <charset val="238"/>
    </font>
    <font>
      <sz val="9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b/>
      <sz val="8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8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b/>
      <sz val="14"/>
      <color theme="1"/>
      <name val="Arial"/>
      <family val="2"/>
      <charset val="238"/>
    </font>
  </fonts>
  <fills count="8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theme="9" tint="0.39997558519241921"/>
        <bgColor theme="9" tint="0.39997558519241921"/>
      </patternFill>
    </fill>
    <fill>
      <patternFill patternType="solid">
        <fgColor theme="9" tint="0.59999389629810485"/>
        <bgColor theme="9" tint="0.59999389629810485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theme="2"/>
      </patternFill>
    </fill>
    <fill>
      <patternFill patternType="solid">
        <fgColor theme="7" tint="0.79998168889431442"/>
        <bgColor indexed="64"/>
      </patternFill>
    </fill>
  </fills>
  <borders count="3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theme="1"/>
      </top>
      <bottom style="thin">
        <color indexed="64"/>
      </bottom>
      <diagonal/>
    </border>
    <border>
      <left/>
      <right/>
      <top style="medium">
        <color theme="1"/>
      </top>
      <bottom style="thin">
        <color indexed="64"/>
      </bottom>
      <diagonal/>
    </border>
    <border>
      <left/>
      <right style="medium">
        <color indexed="64"/>
      </right>
      <top style="medium">
        <color theme="1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borderId="0" fillId="0" fontId="0" numFmtId="0"/>
  </cellStyleXfs>
  <cellXfs count="71">
    <xf borderId="0" fillId="0" fontId="0" numFmtId="0" xfId="0"/>
    <xf applyFill="1" borderId="0" fillId="2" fontId="0" numFmtId="0" xfId="0"/>
    <xf applyFill="1" applyFont="1" borderId="0" fillId="2" fontId="1" numFmtId="0" xfId="0"/>
    <xf applyAlignment="1" applyFill="1" borderId="0" fillId="2" fontId="0" numFmtId="0" xfId="0">
      <alignment horizontal="center"/>
    </xf>
    <xf applyAlignment="1" applyBorder="1" applyFont="1" borderId="25" fillId="0" fontId="5" numFmtId="0" xfId="0">
      <alignment horizontal="center" vertical="center" wrapText="1"/>
    </xf>
    <xf applyAlignment="1" applyBorder="1" applyFill="1" applyFont="1" borderId="25" fillId="5" fontId="3" numFmtId="0" xfId="0">
      <alignment horizontal="center" vertical="center" wrapText="1"/>
    </xf>
    <xf applyAlignment="1" applyBorder="1" applyFill="1" applyFont="1" borderId="25" fillId="5" fontId="4" numFmtId="0" xfId="0">
      <alignment horizontal="center" vertical="center" wrapText="1"/>
    </xf>
    <xf applyAlignment="1" applyBorder="1" applyFill="1" applyFont="1" borderId="8" fillId="5" fontId="4" numFmtId="0" xfId="0">
      <alignment horizontal="center" vertical="center" wrapText="1"/>
    </xf>
    <xf applyAlignment="1" applyBorder="1" applyFill="1" applyFont="1" borderId="25" fillId="6" fontId="6" numFmtId="0" xfId="0">
      <alignment vertical="center" wrapText="1"/>
    </xf>
    <xf applyAlignment="1" applyBorder="1" applyFill="1" applyFont="1" borderId="25" fillId="6" fontId="5" numFmtId="0" xfId="0">
      <alignment vertical="center" wrapText="1"/>
    </xf>
    <xf applyAlignment="1" applyFont="1" borderId="0" fillId="0" fontId="2" numFmtId="0" xfId="0">
      <alignment horizontal="center"/>
    </xf>
    <xf applyAlignment="1" applyBorder="1" applyFill="1" applyFont="1" borderId="25" fillId="7" fontId="2" numFmtId="0" xfId="0">
      <alignment horizontal="center"/>
    </xf>
    <xf applyAlignment="1" applyFont="1" borderId="0" fillId="0" fontId="9" numFmtId="0" xfId="0">
      <alignment horizontal="center"/>
    </xf>
    <xf applyAlignment="1" applyBorder="1" applyFill="1" applyFont="1" borderId="25" fillId="7" fontId="9" numFmtId="0" xfId="0">
      <alignment horizontal="center"/>
    </xf>
    <xf applyAlignment="1" applyBorder="1" applyFill="1" applyFont="1" borderId="25" fillId="7" fontId="9" numFmtId="0" xfId="0">
      <alignment horizontal="center" vertical="center"/>
    </xf>
    <xf applyAlignment="1" applyBorder="1" applyFill="1" applyFont="1" borderId="25" fillId="7" fontId="10" numFmtId="0" xfId="0">
      <alignment horizontal="center" vertical="center"/>
    </xf>
    <xf applyAlignment="1" applyBorder="1" applyFill="1" applyFont="1" borderId="25" fillId="7" fontId="4" numFmtId="0" xfId="0">
      <alignment horizontal="center" vertical="center" wrapText="1"/>
    </xf>
    <xf applyAlignment="1" applyBorder="1" applyFill="1" applyFont="1" applyNumberFormat="1" borderId="11" fillId="2" fontId="13" numFmtId="9" xfId="0">
      <alignment horizontal="center"/>
    </xf>
    <xf applyAlignment="1" applyBorder="1" applyFill="1" applyFont="1" borderId="9" fillId="3" fontId="13" numFmtId="0" xfId="0">
      <alignment horizontal="center"/>
    </xf>
    <xf applyAlignment="1" applyBorder="1" applyFill="1" applyFont="1" borderId="10" fillId="3" fontId="13" numFmtId="0" xfId="0">
      <alignment horizontal="center"/>
    </xf>
    <xf applyAlignment="1" applyBorder="1" applyFill="1" applyFont="1" borderId="13" fillId="3" fontId="14" numFmtId="0" xfId="0">
      <alignment horizontal="center" vertical="center" wrapText="1"/>
    </xf>
    <xf applyAlignment="1" applyBorder="1" applyFill="1" applyFont="1" borderId="16" fillId="3" fontId="15" numFmtId="0" xfId="0">
      <alignment horizontal="center" vertical="center" wrapText="1"/>
    </xf>
    <xf applyAlignment="1" applyBorder="1" applyFill="1" applyFont="1" borderId="16" fillId="3" fontId="15" numFmtId="0" xfId="0">
      <alignment horizontal="center" vertical="top" wrapText="1"/>
    </xf>
    <xf applyAlignment="1" applyBorder="1" applyFill="1" applyFont="1" applyNumberFormat="1" borderId="19" fillId="4" fontId="11" numFmtId="164" xfId="0">
      <alignment horizontal="center"/>
    </xf>
    <xf applyAlignment="1" applyBorder="1" applyFill="1" applyFont="1" borderId="7" fillId="2" fontId="16" numFmtId="0" xfId="0">
      <alignment horizontal="center"/>
    </xf>
    <xf applyBorder="1" applyFill="1" applyFont="1" borderId="8" fillId="2" fontId="16" numFmtId="0" xfId="0"/>
    <xf applyAlignment="1" applyBorder="1" applyFill="1" applyFont="1" applyNumberFormat="1" borderId="1" fillId="2" fontId="16" numFmtId="164" xfId="0">
      <alignment horizontal="center"/>
    </xf>
    <xf applyAlignment="1" applyBorder="1" applyFill="1" applyFont="1" borderId="1" fillId="2" fontId="16" numFmtId="0" xfId="0">
      <alignment horizontal="center"/>
    </xf>
    <xf applyAlignment="1" applyBorder="1" applyFill="1" applyFont="1" borderId="9" fillId="2" fontId="16" numFmtId="0" xfId="0">
      <alignment horizontal="center"/>
    </xf>
    <xf applyBorder="1" applyFill="1" applyFont="1" borderId="23" fillId="2" fontId="16" numFmtId="0" xfId="0"/>
    <xf applyAlignment="1" applyBorder="1" applyFill="1" applyFont="1" applyNumberFormat="1" borderId="9" fillId="2" fontId="16" numFmtId="164" xfId="0">
      <alignment horizontal="center"/>
    </xf>
    <xf applyAlignment="1" applyBorder="1" applyFill="1" applyFont="1" borderId="24" fillId="4" fontId="16" numFmtId="0" xfId="0">
      <alignment horizontal="center"/>
    </xf>
    <xf applyFill="1" applyFont="1" borderId="0" fillId="2" fontId="15" numFmtId="0" xfId="0"/>
    <xf applyFill="1" applyFont="1" borderId="0" fillId="2" fontId="12" numFmtId="0" xfId="0"/>
    <xf applyBorder="1" applyFill="1" applyFont="1" borderId="26" fillId="2" fontId="16" numFmtId="0" xfId="0"/>
    <xf applyAlignment="1" applyBorder="1" applyFill="1" applyFont="1" applyNumberFormat="1" borderId="7" fillId="2" fontId="16" numFmtId="164" xfId="0">
      <alignment horizontal="center"/>
    </xf>
    <xf applyAlignment="1" applyBorder="1" applyFill="1" applyFont="1" borderId="33" fillId="4" fontId="16" numFmtId="0" xfId="0">
      <alignment horizontal="center"/>
    </xf>
    <xf applyAlignment="1" applyBorder="1" applyFill="1" applyFont="1" borderId="32" fillId="4" fontId="16" numFmtId="0" xfId="0">
      <alignment horizontal="center"/>
    </xf>
    <xf applyAlignment="1" applyBorder="1" applyFill="1" applyFont="1" applyNumberFormat="1" borderId="21" fillId="4" fontId="16" numFmtId="165" xfId="0">
      <alignment horizontal="center"/>
    </xf>
    <xf applyAlignment="1" applyBorder="1" applyFill="1" applyFont="1" applyNumberFormat="1" borderId="25" fillId="4" fontId="16" numFmtId="165" xfId="0">
      <alignment horizontal="center"/>
    </xf>
    <xf applyAlignment="1" applyBorder="1" applyFill="1" applyFont="1" applyNumberFormat="1" borderId="10" fillId="4" fontId="16" numFmtId="165" xfId="0">
      <alignment horizontal="center"/>
    </xf>
    <xf applyAlignment="1" applyBorder="1" applyFill="1" applyFont="1" applyNumberFormat="1" borderId="22" fillId="4" fontId="16" numFmtId="165" xfId="0">
      <alignment horizontal="center"/>
    </xf>
    <xf applyAlignment="1" applyBorder="1" applyFill="1" applyFont="1" applyNumberFormat="1" borderId="32" fillId="4" fontId="16" numFmtId="165" xfId="0">
      <alignment horizontal="center"/>
    </xf>
    <xf applyAlignment="1" applyBorder="1" applyFill="1" applyFont="1" applyNumberFormat="1" borderId="11" fillId="4" fontId="16" numFmtId="165" xfId="0">
      <alignment horizontal="center"/>
    </xf>
    <xf applyAlignment="1" applyBorder="1" applyFill="1" applyFont="1" applyNumberFormat="1" borderId="16" fillId="4" fontId="16" numFmtId="165" xfId="0">
      <alignment horizontal="center"/>
    </xf>
    <xf applyFont="1" borderId="0" fillId="0" fontId="18" numFmtId="0" xfId="0"/>
    <xf applyAlignment="1" applyBorder="1" applyFill="1" applyFont="1" applyNumberFormat="1" borderId="19" fillId="4" fontId="11" numFmtId="3" xfId="0">
      <alignment horizontal="center"/>
    </xf>
    <xf applyFill="1" applyFont="1" borderId="0" fillId="2" fontId="17" numFmtId="0" xfId="0"/>
    <xf applyAlignment="1" applyBorder="1" applyFill="1" applyFont="1" borderId="25" fillId="6" fontId="7" numFmtId="0" xfId="0">
      <alignment vertical="center" wrapText="1"/>
    </xf>
    <xf applyAlignment="1" applyBorder="1" applyFill="1" applyFont="1" borderId="25" fillId="0" fontId="5" numFmtId="0" xfId="0">
      <alignment horizontal="center" vertical="center" wrapText="1"/>
    </xf>
    <xf applyAlignment="1" applyBorder="1" applyFill="1" applyFont="1" borderId="3" fillId="3" fontId="11" numFmtId="0" xfId="0">
      <alignment horizontal="center" wrapText="1"/>
    </xf>
    <xf applyAlignment="1" applyBorder="1" applyFill="1" applyFont="1" borderId="4" fillId="3" fontId="11" numFmtId="0" xfId="0">
      <alignment horizontal="center" wrapText="1"/>
    </xf>
    <xf applyAlignment="1" applyBorder="1" applyFill="1" applyFont="1" borderId="5" fillId="3" fontId="11" numFmtId="0" xfId="0">
      <alignment horizontal="center" wrapText="1"/>
    </xf>
    <xf applyAlignment="1" applyBorder="1" applyFill="1" applyFont="1" borderId="30" fillId="3" fontId="13" numFmtId="0" xfId="0">
      <alignment horizontal="center"/>
    </xf>
    <xf applyAlignment="1" applyBorder="1" applyFill="1" applyFont="1" borderId="31" fillId="3" fontId="13" numFmtId="0" xfId="0">
      <alignment horizontal="center"/>
    </xf>
    <xf applyAlignment="1" applyBorder="1" applyFill="1" applyFont="1" borderId="28" fillId="3" fontId="15" numFmtId="0" xfId="0">
      <alignment horizontal="center" vertical="center" wrapText="1"/>
    </xf>
    <xf applyAlignment="1" applyBorder="1" applyFill="1" applyFont="1" borderId="17" fillId="3" fontId="15" numFmtId="0" xfId="0">
      <alignment horizontal="center" vertical="center" wrapText="1"/>
    </xf>
    <xf applyAlignment="1" applyBorder="1" applyFill="1" applyFont="1" borderId="29" fillId="3" fontId="15" numFmtId="0" xfId="0">
      <alignment horizontal="center" vertical="center" wrapText="1"/>
    </xf>
    <xf applyAlignment="1" applyBorder="1" applyFill="1" applyFont="1" borderId="15" fillId="3" fontId="15" numFmtId="0" xfId="0">
      <alignment horizontal="center" vertical="center" wrapText="1"/>
    </xf>
    <xf applyAlignment="1" applyBorder="1" applyFill="1" applyFont="1" borderId="18" fillId="3" fontId="15" numFmtId="0" xfId="0">
      <alignment horizontal="center" vertical="center" wrapText="1"/>
    </xf>
    <xf applyAlignment="1" applyBorder="1" applyFill="1" applyFont="1" borderId="27" fillId="3" fontId="15" numFmtId="0" xfId="0">
      <alignment horizontal="center" vertical="center" wrapText="1"/>
    </xf>
    <xf applyAlignment="1" applyBorder="1" applyFill="1" applyFont="1" borderId="1" fillId="3" fontId="11" numFmtId="0" xfId="0">
      <alignment horizontal="center" vertical="center" wrapText="1"/>
    </xf>
    <xf applyAlignment="1" applyBorder="1" applyFill="1" applyFont="1" borderId="7" fillId="3" fontId="11" numFmtId="0" xfId="0">
      <alignment horizontal="center" vertical="center" wrapText="1"/>
    </xf>
    <xf applyAlignment="1" applyBorder="1" applyFill="1" applyFont="1" borderId="2" fillId="3" fontId="11" numFmtId="0" xfId="0">
      <alignment horizontal="center" vertical="center" wrapText="1"/>
    </xf>
    <xf applyAlignment="1" applyBorder="1" applyFill="1" applyFont="1" borderId="8" fillId="3" fontId="11" numFmtId="0" xfId="0">
      <alignment horizontal="center" vertical="center" wrapText="1"/>
    </xf>
    <xf applyAlignment="1" applyBorder="1" applyFill="1" applyFont="1" borderId="6" fillId="3" fontId="11" numFmtId="0" xfId="0">
      <alignment horizontal="center" vertical="center" wrapText="1"/>
    </xf>
    <xf applyAlignment="1" applyBorder="1" applyFill="1" applyFont="1" borderId="12" fillId="3" fontId="12" numFmtId="0" xfId="0">
      <alignment horizontal="center" vertical="center" wrapText="1"/>
    </xf>
    <xf applyAlignment="1" applyBorder="1" applyFill="1" applyFont="1" borderId="20" fillId="3" fontId="12" numFmtId="0" xfId="0">
      <alignment horizontal="center" vertical="center" wrapText="1"/>
    </xf>
    <xf applyAlignment="1" applyBorder="1" applyFill="1" applyFont="1" borderId="4" fillId="3" fontId="12" numFmtId="0" xfId="0">
      <alignment horizontal="center" wrapText="1"/>
    </xf>
    <xf applyAlignment="1" applyBorder="1" applyFill="1" applyFont="1" borderId="5" fillId="3" fontId="12" numFmtId="0" xfId="0">
      <alignment horizontal="center" wrapText="1"/>
    </xf>
    <xf applyAlignment="1" applyBorder="1" applyFill="1" applyFont="1" borderId="14" fillId="3" fontId="15" numFmtId="0" xfId="0">
      <alignment horizontal="center" vertical="center" wrapText="1"/>
    </xf>
  </cellXfs>
  <cellStyles count="1">
    <cellStyle builtinId="0" name="Normální" xfId="0"/>
  </cellStyles>
  <dxfs count="0"/>
  <tableStyles count="0" defaultPivotStyle="PivotStyleLight16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
<Relationship Id="rId1" Target="worksheets/sheet1.xml" Type="http://schemas.openxmlformats.org/officeDocument/2006/relationships/worksheet"/>
<Relationship Id="rId2" Target="worksheets/sheet2.xml" Type="http://schemas.openxmlformats.org/officeDocument/2006/relationships/worksheet"/>
<Relationship Id="rId3" Target="theme/theme1.xml" Type="http://schemas.openxmlformats.org/officeDocument/2006/relationships/theme"/>
<Relationship Id="rId4" Target="styles.xml" Type="http://schemas.openxmlformats.org/officeDocument/2006/relationships/styles"/>
<Relationship Id="rId5" Target="sharedStrings.xml" Type="http://schemas.openxmlformats.org/officeDocument/2006/relationships/sharedStrings"/>
<Relationship Id="rId6" Target="calcChain.xml" Type="http://schemas.openxmlformats.org/officeDocument/2006/relationships/calcChain"/>
</Relationships>

</file>

<file path=xl/theme/theme1.xml><?xml version="1.0" encoding="utf-8"?>
<a:theme xmlns:a="http://schemas.openxmlformats.org/drawingml/2006/main" name="Motiv Office">
  <a:themeElements>
    <a:clrScheme name="Kancelář">
      <a:dk1>
        <a:sysClr lastClr="000000" val="windowText"/>
      </a:dk1>
      <a:lt1>
        <a:sysClr lastClr="FFFFFF"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Kancelář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algn="ctr" cap="flat" cmpd="sng" w="6350">
          <a:solidFill>
            <a:schemeClr val="phClr"/>
          </a:solidFill>
          <a:prstDash val="solid"/>
          <a:miter lim="800000"/>
        </a:ln>
        <a:ln algn="ctr" cap="flat" cmpd="sng" w="12700">
          <a:solidFill>
            <a:schemeClr val="phClr"/>
          </a:solidFill>
          <a:prstDash val="solid"/>
          <a:miter lim="800000"/>
        </a:ln>
        <a:ln algn="ctr" cap="flat" cmpd="sng" w="19050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r="5400000" dist="2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r="5400000" dist="23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r="5400000" dist="23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
<Relationship Id="rId1" Target="../printerSettings/printerSettings1.bin" Type="http://schemas.openxmlformats.org/officeDocument/2006/relationships/printerSettings"/>
</Relationships>

</file>

<file path=xl/worksheets/_rels/sheet2.xml.rels><?xml version="1.0" encoding="UTF-8" standalone="yes"?>
<Relationships xmlns="http://schemas.openxmlformats.org/package/2006/relationships">
<Relationship Id="rId1" Target="../printerSettings/printerSettings2.bin" Type="http://schemas.openxmlformats.org/officeDocument/2006/relationships/printerSettings"/>
</Relationships>
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6"/>
  <sheetViews>
    <sheetView workbookViewId="0">
      <selection activeCell="J17" sqref="J17"/>
    </sheetView>
  </sheetViews>
  <sheetFormatPr defaultRowHeight="15" x14ac:dyDescent="0.25"/>
  <cols>
    <col min="1" max="1" bestFit="true" customWidth="true" style="1" width="16.5703125" collapsed="false"/>
    <col min="2" max="2" customWidth="true" style="1" width="40.0" collapsed="false"/>
    <col min="3" max="3" bestFit="true" customWidth="true" style="1" width="14.0" collapsed="false"/>
    <col min="4" max="4" customWidth="true" style="1" width="10.5703125" collapsed="false"/>
    <col min="5" max="5" bestFit="true" customWidth="true" style="1" width="16.42578125" collapsed="false"/>
    <col min="6" max="6" bestFit="true" customWidth="true" style="1" width="14.0" collapsed="false"/>
    <col min="7" max="7" customWidth="true" style="1" width="10.5703125" collapsed="false"/>
    <col min="8" max="8" bestFit="true" customWidth="true" style="1" width="16.42578125" collapsed="false"/>
    <col min="9" max="9" customWidth="true" style="1" width="13.42578125" collapsed="false"/>
    <col min="10" max="10" customWidth="true" style="1" width="13.28515625" collapsed="false"/>
    <col min="11" max="11" customWidth="true" style="1" width="13.42578125" collapsed="false"/>
    <col min="12" max="13" bestFit="true" customWidth="true" style="1" width="16.42578125" collapsed="false"/>
    <col min="14" max="14" style="1" width="9.140625" collapsed="false"/>
    <col min="15" max="15" customWidth="true" style="1" width="8.7109375" collapsed="false"/>
    <col min="16" max="16384" style="1" width="9.140625" collapsed="false"/>
  </cols>
  <sheetData>
    <row customFormat="1" ht="11.25" r="1" s="2" spans="1:13" x14ac:dyDescent="0.2"/>
    <row customFormat="1" r="2" s="2" spans="1:13" x14ac:dyDescent="0.25">
      <c r="A2" s="47" t="s">
        <v>0</v>
      </c>
      <c r="B2" s="32"/>
    </row>
    <row customFormat="1" ht="12" r="3" s="2" spans="1:13" thickBot="1" x14ac:dyDescent="0.25"/>
    <row customFormat="1" customHeight="1" ht="33" r="4" s="2" spans="1:13" x14ac:dyDescent="0.2">
      <c r="A4" s="61" t="s">
        <v>1</v>
      </c>
      <c r="B4" s="63" t="s">
        <v>2</v>
      </c>
      <c r="C4" s="50" t="s">
        <v>21</v>
      </c>
      <c r="D4" s="51"/>
      <c r="E4" s="52"/>
      <c r="F4" s="50" t="s">
        <v>22</v>
      </c>
      <c r="G4" s="51"/>
      <c r="H4" s="52"/>
      <c r="I4" s="50" t="s">
        <v>25</v>
      </c>
      <c r="J4" s="68"/>
      <c r="K4" s="69"/>
      <c r="L4" s="65" t="s">
        <v>20</v>
      </c>
      <c r="M4" s="65" t="s">
        <v>3</v>
      </c>
    </row>
    <row customFormat="1" ht="12" r="5" s="2" spans="1:13" thickBot="1" x14ac:dyDescent="0.25">
      <c r="A5" s="62"/>
      <c r="B5" s="64"/>
      <c r="C5" s="53" t="s">
        <v>4</v>
      </c>
      <c r="D5" s="54"/>
      <c r="E5" s="17">
        <v>0.4</v>
      </c>
      <c r="F5" s="53" t="s">
        <v>4</v>
      </c>
      <c r="G5" s="54"/>
      <c r="H5" s="17">
        <v>0.2</v>
      </c>
      <c r="I5" s="18" t="s">
        <v>4</v>
      </c>
      <c r="J5" s="19"/>
      <c r="K5" s="17">
        <v>0.4</v>
      </c>
      <c r="L5" s="66"/>
      <c r="M5" s="66"/>
    </row>
    <row customFormat="1" ht="45.75" r="6" s="2" spans="1:13" thickBot="1" x14ac:dyDescent="0.25">
      <c r="A6" s="62"/>
      <c r="B6" s="64"/>
      <c r="C6" s="20" t="s">
        <v>5</v>
      </c>
      <c r="D6" s="55" t="s">
        <v>6</v>
      </c>
      <c r="E6" s="58" t="s">
        <v>7</v>
      </c>
      <c r="F6" s="20" t="s">
        <v>5</v>
      </c>
      <c r="G6" s="55" t="s">
        <v>6</v>
      </c>
      <c r="H6" s="58" t="s">
        <v>7</v>
      </c>
      <c r="I6" s="20" t="s">
        <v>8</v>
      </c>
      <c r="J6" s="70" t="s">
        <v>6</v>
      </c>
      <c r="K6" s="58" t="s">
        <v>7</v>
      </c>
      <c r="L6" s="66"/>
      <c r="M6" s="66"/>
    </row>
    <row customFormat="1" ht="22.5" r="7" s="2" spans="1:13" x14ac:dyDescent="0.2">
      <c r="A7" s="62"/>
      <c r="B7" s="64"/>
      <c r="C7" s="21" t="s">
        <v>23</v>
      </c>
      <c r="D7" s="56"/>
      <c r="E7" s="59"/>
      <c r="F7" s="21" t="s">
        <v>23</v>
      </c>
      <c r="G7" s="56"/>
      <c r="H7" s="59"/>
      <c r="I7" s="22" t="s">
        <v>19</v>
      </c>
      <c r="J7" s="56"/>
      <c r="K7" s="59"/>
      <c r="L7" s="66"/>
      <c r="M7" s="66"/>
    </row>
    <row customFormat="1" ht="12" r="8" s="2" spans="1:13" thickBot="1" x14ac:dyDescent="0.25">
      <c r="A8" s="62"/>
      <c r="B8" s="64"/>
      <c r="C8" s="23">
        <f>MIN(C9:C14)</f>
        <v>0</v>
      </c>
      <c r="D8" s="57"/>
      <c r="E8" s="60"/>
      <c r="F8" s="23">
        <f>MIN(F9:F14)</f>
        <v>0</v>
      </c>
      <c r="G8" s="57"/>
      <c r="H8" s="60"/>
      <c r="I8" s="46">
        <f>MAX(I9:I14)</f>
        <v>0</v>
      </c>
      <c r="J8" s="56"/>
      <c r="K8" s="59"/>
      <c r="L8" s="67"/>
      <c r="M8" s="67"/>
    </row>
    <row customFormat="1" ht="13.5" r="9" s="2" spans="1:13" thickBot="1" x14ac:dyDescent="0.25">
      <c r="A9" s="24"/>
      <c r="B9" s="25"/>
      <c r="C9" s="26"/>
      <c r="D9" s="38" t="e">
        <f>100*C$8/C9</f>
        <v>#DIV/0!</v>
      </c>
      <c r="E9" s="41" t="e">
        <f>E$5*D9</f>
        <v>#DIV/0!</v>
      </c>
      <c r="F9" s="26"/>
      <c r="G9" s="38" t="e">
        <f>100*F$8/F9</f>
        <v>#DIV/0!</v>
      </c>
      <c r="H9" s="41" t="e">
        <f>H$5*G9</f>
        <v>#DIV/0!</v>
      </c>
      <c r="I9" s="27"/>
      <c r="J9" s="38" t="e">
        <f ref="J9:J14" si="0" t="shared">100*I9/I$8</f>
        <v>#DIV/0!</v>
      </c>
      <c r="K9" s="41" t="e">
        <f>K$5*J9</f>
        <v>#DIV/0!</v>
      </c>
      <c r="L9" s="44" t="e">
        <f>E9+H9+K9</f>
        <v>#DIV/0!</v>
      </c>
      <c r="M9" s="36" t="e">
        <f>IF(L9&lt;&gt;0,RANK(L9,L$9:L$14),0)</f>
        <v>#DIV/0!</v>
      </c>
    </row>
    <row customFormat="1" ht="13.5" r="10" s="2" spans="1:13" thickBot="1" x14ac:dyDescent="0.25">
      <c r="A10" s="24"/>
      <c r="B10" s="34"/>
      <c r="C10" s="35"/>
      <c r="D10" s="39" t="e">
        <f ref="D10:D13" si="1" t="shared">100*C$8/C10</f>
        <v>#DIV/0!</v>
      </c>
      <c r="E10" s="42" t="e">
        <f ref="E10:E13" si="2" t="shared">E$5*D10</f>
        <v>#DIV/0!</v>
      </c>
      <c r="F10" s="35"/>
      <c r="G10" s="39" t="e">
        <f ref="G10:G13" si="3" t="shared">100*F$8/F10</f>
        <v>#DIV/0!</v>
      </c>
      <c r="H10" s="42" t="e">
        <f ref="H10:H13" si="4" t="shared">H$5*G10</f>
        <v>#DIV/0!</v>
      </c>
      <c r="I10" s="24"/>
      <c r="J10" s="39" t="e">
        <f si="0" t="shared"/>
        <v>#DIV/0!</v>
      </c>
      <c r="K10" s="42" t="e">
        <f ref="K10:K13" si="5" t="shared">K$5*J10</f>
        <v>#DIV/0!</v>
      </c>
      <c r="L10" s="44" t="e">
        <f ref="L10:L14" si="6" t="shared">E10+H10+K10</f>
        <v>#DIV/0!</v>
      </c>
      <c r="M10" s="37" t="e">
        <f ref="M10:M13" si="7" t="shared">IF(L10&lt;&gt;0,RANK(L10,L$9:L$14),0)</f>
        <v>#DIV/0!</v>
      </c>
    </row>
    <row customFormat="1" ht="13.5" r="11" s="2" spans="1:13" thickBot="1" x14ac:dyDescent="0.25">
      <c r="A11" s="24"/>
      <c r="B11" s="34"/>
      <c r="C11" s="35"/>
      <c r="D11" s="39" t="e">
        <f si="1" t="shared"/>
        <v>#DIV/0!</v>
      </c>
      <c r="E11" s="42" t="e">
        <f si="2" t="shared"/>
        <v>#DIV/0!</v>
      </c>
      <c r="F11" s="35"/>
      <c r="G11" s="39" t="e">
        <f si="3" t="shared"/>
        <v>#DIV/0!</v>
      </c>
      <c r="H11" s="42" t="e">
        <f si="4" t="shared"/>
        <v>#DIV/0!</v>
      </c>
      <c r="I11" s="24"/>
      <c r="J11" s="39" t="e">
        <f si="0" t="shared"/>
        <v>#DIV/0!</v>
      </c>
      <c r="K11" s="42" t="e">
        <f si="5" t="shared"/>
        <v>#DIV/0!</v>
      </c>
      <c r="L11" s="44" t="e">
        <f si="6" t="shared"/>
        <v>#DIV/0!</v>
      </c>
      <c r="M11" s="37" t="e">
        <f si="7" t="shared"/>
        <v>#DIV/0!</v>
      </c>
    </row>
    <row customFormat="1" ht="13.5" r="12" s="2" spans="1:13" thickBot="1" x14ac:dyDescent="0.25">
      <c r="A12" s="24"/>
      <c r="B12" s="34"/>
      <c r="C12" s="35"/>
      <c r="D12" s="39" t="e">
        <f si="1" t="shared"/>
        <v>#DIV/0!</v>
      </c>
      <c r="E12" s="42" t="e">
        <f si="2" t="shared"/>
        <v>#DIV/0!</v>
      </c>
      <c r="F12" s="35"/>
      <c r="G12" s="39" t="e">
        <f si="3" t="shared"/>
        <v>#DIV/0!</v>
      </c>
      <c r="H12" s="42" t="e">
        <f si="4" t="shared"/>
        <v>#DIV/0!</v>
      </c>
      <c r="I12" s="24"/>
      <c r="J12" s="39" t="e">
        <f si="0" t="shared"/>
        <v>#DIV/0!</v>
      </c>
      <c r="K12" s="42" t="e">
        <f si="5" t="shared"/>
        <v>#DIV/0!</v>
      </c>
      <c r="L12" s="44" t="e">
        <f si="6" t="shared"/>
        <v>#DIV/0!</v>
      </c>
      <c r="M12" s="37" t="e">
        <f si="7" t="shared"/>
        <v>#DIV/0!</v>
      </c>
    </row>
    <row customFormat="1" ht="13.5" r="13" s="2" spans="1:13" thickBot="1" x14ac:dyDescent="0.25">
      <c r="A13" s="24"/>
      <c r="B13" s="34"/>
      <c r="C13" s="35"/>
      <c r="D13" s="39" t="e">
        <f si="1" t="shared"/>
        <v>#DIV/0!</v>
      </c>
      <c r="E13" s="42" t="e">
        <f si="2" t="shared"/>
        <v>#DIV/0!</v>
      </c>
      <c r="F13" s="35"/>
      <c r="G13" s="39" t="e">
        <f si="3" t="shared"/>
        <v>#DIV/0!</v>
      </c>
      <c r="H13" s="42" t="e">
        <f si="4" t="shared"/>
        <v>#DIV/0!</v>
      </c>
      <c r="I13" s="24"/>
      <c r="J13" s="39" t="e">
        <f si="0" t="shared"/>
        <v>#DIV/0!</v>
      </c>
      <c r="K13" s="42" t="e">
        <f si="5" t="shared"/>
        <v>#DIV/0!</v>
      </c>
      <c r="L13" s="44" t="e">
        <f si="6" t="shared"/>
        <v>#DIV/0!</v>
      </c>
      <c r="M13" s="37" t="e">
        <f si="7" t="shared"/>
        <v>#DIV/0!</v>
      </c>
    </row>
    <row customFormat="1" ht="13.5" r="14" s="2" spans="1:13" thickBot="1" x14ac:dyDescent="0.25">
      <c r="A14" s="28"/>
      <c r="B14" s="29"/>
      <c r="C14" s="30"/>
      <c r="D14" s="40" t="e">
        <f>100*C$8/C14</f>
        <v>#DIV/0!</v>
      </c>
      <c r="E14" s="43" t="e">
        <f>E$5*D14</f>
        <v>#DIV/0!</v>
      </c>
      <c r="F14" s="30"/>
      <c r="G14" s="40" t="e">
        <f>100*F$8/F14</f>
        <v>#DIV/0!</v>
      </c>
      <c r="H14" s="43" t="e">
        <f>H$5*G14</f>
        <v>#DIV/0!</v>
      </c>
      <c r="I14" s="28"/>
      <c r="J14" s="40" t="e">
        <f si="0" t="shared"/>
        <v>#DIV/0!</v>
      </c>
      <c r="K14" s="43" t="e">
        <f>K$5*J14</f>
        <v>#DIV/0!</v>
      </c>
      <c r="L14" s="44" t="e">
        <f si="6" t="shared"/>
        <v>#DIV/0!</v>
      </c>
      <c r="M14" s="31" t="e">
        <f>IF(L14&lt;&gt;0,RANK(L14,L$9:L$14),0)</f>
        <v>#DIV/0!</v>
      </c>
    </row>
    <row r="15" spans="1:13" x14ac:dyDescent="0.25">
      <c r="D15" s="3"/>
      <c r="E15" s="3"/>
      <c r="G15" s="3"/>
      <c r="H15" s="3"/>
      <c r="J15" s="3"/>
    </row>
    <row r="16" spans="1:13" x14ac:dyDescent="0.25">
      <c r="C16" s="33"/>
      <c r="F16" s="33"/>
    </row>
  </sheetData>
  <mergeCells count="15">
    <mergeCell ref="M4:M8"/>
    <mergeCell ref="L4:L8"/>
    <mergeCell ref="F4:H4"/>
    <mergeCell ref="I4:K4"/>
    <mergeCell ref="F5:G5"/>
    <mergeCell ref="G6:G8"/>
    <mergeCell ref="H6:H8"/>
    <mergeCell ref="J6:J8"/>
    <mergeCell ref="K6:K8"/>
    <mergeCell ref="C4:E4"/>
    <mergeCell ref="C5:D5"/>
    <mergeCell ref="D6:D8"/>
    <mergeCell ref="E6:E8"/>
    <mergeCell ref="A4:A8"/>
    <mergeCell ref="B4:B8"/>
  </mergeCells>
  <printOptions gridLines="1" gridLinesSet="0"/>
  <pageMargins bottom="0.78740157480314954" footer="0.5" header="0.5" left="0.70866141732283472" right="0.70866141732283472" top="0.78740157480314954"/>
  <pageSetup orientation="landscape" paperSize="9" r:id="rId1"/>
</worksheet>
</file>

<file path=xl/worksheets/sheet2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C000"/>
  </sheetPr>
  <dimension ref="A1:H9"/>
  <sheetViews>
    <sheetView tabSelected="1" workbookViewId="0">
      <selection activeCell="B5" sqref="B5"/>
    </sheetView>
  </sheetViews>
  <sheetFormatPr defaultRowHeight="15" x14ac:dyDescent="0.25"/>
  <cols>
    <col min="1" max="1" bestFit="true" customWidth="true" width="12.7109375" collapsed="false"/>
    <col min="2" max="2" bestFit="true" customWidth="true" width="89.42578125" collapsed="false"/>
    <col min="3" max="3" bestFit="true" customWidth="true" style="10" width="11.5703125" collapsed="false"/>
    <col min="4" max="8" bestFit="true" customWidth="true" style="12" width="10.5703125" collapsed="false"/>
  </cols>
  <sheetData>
    <row ht="18" r="1" spans="1:8" x14ac:dyDescent="0.25">
      <c r="B1" s="45" t="s">
        <v>24</v>
      </c>
    </row>
    <row ht="36" r="2" spans="1:8" x14ac:dyDescent="0.25">
      <c r="A2" s="5" t="s">
        <v>9</v>
      </c>
      <c r="B2" s="6" t="s">
        <v>10</v>
      </c>
      <c r="C2" s="7" t="s">
        <v>12</v>
      </c>
      <c r="D2" s="13" t="s">
        <v>14</v>
      </c>
      <c r="E2" s="13" t="s">
        <v>15</v>
      </c>
      <c r="F2" s="13" t="s">
        <v>16</v>
      </c>
      <c r="G2" s="13" t="s">
        <v>17</v>
      </c>
      <c r="H2" s="13" t="s">
        <v>18</v>
      </c>
    </row>
    <row ht="30" r="3" spans="1:8" x14ac:dyDescent="0.25">
      <c r="A3" s="4" t="s">
        <v>13</v>
      </c>
      <c r="B3" s="8" t="s">
        <v>30</v>
      </c>
      <c r="C3" s="11">
        <f>SUM(D3:H3)</f>
        <v>0</v>
      </c>
      <c r="D3" s="13"/>
      <c r="E3" s="13"/>
      <c r="F3" s="13"/>
      <c r="G3" s="13"/>
      <c r="H3" s="13"/>
    </row>
    <row customHeight="1" ht="165.75" r="4" spans="1:8" x14ac:dyDescent="0.25">
      <c r="A4" s="4" t="s">
        <v>11</v>
      </c>
      <c r="B4" s="9" t="s">
        <v>33</v>
      </c>
      <c r="C4" s="11">
        <f ref="C4" si="0" t="shared">SUM(D4:H4)</f>
        <v>0</v>
      </c>
      <c r="D4" s="14"/>
      <c r="E4" s="14"/>
      <c r="F4" s="14"/>
      <c r="G4" s="14"/>
      <c r="H4" s="14"/>
    </row>
    <row customHeight="1" ht="165.75" r="5" spans="1:8" x14ac:dyDescent="0.25">
      <c r="A5" s="4" t="s">
        <v>26</v>
      </c>
      <c r="B5" s="9" t="s">
        <v>32</v>
      </c>
      <c r="C5" s="11">
        <f ref="C5" si="1" t="shared">SUM(D5:H5)</f>
        <v>0</v>
      </c>
      <c r="D5" s="14"/>
      <c r="E5" s="14"/>
      <c r="F5" s="14"/>
      <c r="G5" s="14"/>
      <c r="H5" s="14"/>
    </row>
    <row customHeight="1" ht="165.75" r="6" spans="1:8" x14ac:dyDescent="0.25">
      <c r="A6" s="4" t="s">
        <v>27</v>
      </c>
      <c r="B6" s="9" t="s">
        <v>34</v>
      </c>
      <c r="C6" s="11">
        <f ref="C6:C7" si="2" t="shared">SUM(D6:H6)</f>
        <v>0</v>
      </c>
      <c r="D6" s="14"/>
      <c r="E6" s="14"/>
      <c r="F6" s="14"/>
      <c r="G6" s="14"/>
      <c r="H6" s="14"/>
    </row>
    <row customHeight="1" ht="165.75" r="7" spans="1:8" x14ac:dyDescent="0.25">
      <c r="A7" s="4" t="s">
        <v>28</v>
      </c>
      <c r="B7" s="9" t="s">
        <v>35</v>
      </c>
      <c r="C7" s="11">
        <f si="2" t="shared"/>
        <v>0</v>
      </c>
      <c r="D7" s="14"/>
      <c r="E7" s="14"/>
      <c r="F7" s="14"/>
      <c r="G7" s="14"/>
      <c r="H7" s="14"/>
    </row>
    <row customHeight="1" ht="165.75" r="8" spans="1:8" x14ac:dyDescent="0.25">
      <c r="A8" s="4" t="s">
        <v>29</v>
      </c>
      <c r="B8" s="9" t="s">
        <v>31</v>
      </c>
      <c r="C8" s="11">
        <f ref="C8" si="3" t="shared">SUM(D8:H8)</f>
        <v>0</v>
      </c>
      <c r="D8" s="14"/>
      <c r="E8" s="14"/>
      <c r="F8" s="14"/>
      <c r="G8" s="14"/>
      <c r="H8" s="14"/>
    </row>
    <row customHeight="1" ht="57" r="9" spans="1:8" x14ac:dyDescent="0.25">
      <c r="A9" s="49" t="s">
        <v>36</v>
      </c>
      <c r="B9" s="48" t="s">
        <v>20</v>
      </c>
      <c r="C9" s="16">
        <f ref="C9:H9" si="4" t="shared">SUM(C4:C8)</f>
        <v>0</v>
      </c>
      <c r="D9" s="15">
        <f si="4" t="shared"/>
        <v>0</v>
      </c>
      <c r="E9" s="15">
        <f si="4" t="shared"/>
        <v>0</v>
      </c>
      <c r="F9" s="15">
        <f si="4" t="shared"/>
        <v>0</v>
      </c>
      <c r="G9" s="15">
        <f si="4" t="shared"/>
        <v>0</v>
      </c>
      <c r="H9" s="15">
        <f si="4" t="shared"/>
        <v>0</v>
      </c>
    </row>
  </sheetData>
  <pageMargins bottom="0.78740157499999996" footer="0.3" header="0.3" left="0.7" right="0.7" top="0.78740157499999996"/>
  <pageSetup orientation="portrait" paperSize="9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Listy</vt:lpstr>
      </vt:variant>
      <vt:variant>
        <vt:i4>2</vt:i4>
      </vt:variant>
    </vt:vector>
  </HeadingPairs>
  <TitlesOfParts>
    <vt:vector baseType="lpstr" size="2">
      <vt:lpstr>celkové hodnocení</vt:lpstr>
      <vt:lpstr>kriterium 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2020-05-19T09:31:53Z</dcterms:created>
  <dcterms:modified xsi:type="dcterms:W3CDTF">2022-08-04T06:47:36Z</dcterms:modified>
</cp:coreProperties>
</file>