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26"/>
  <workbookPr defaultThemeVersion="124226"/>
  <mc:AlternateContent>
    <mc:Choice Requires="x15">
      <x15ac:absPath xmlns:x15ac="http://schemas.microsoft.com/office/spreadsheetml/2010/11/ac" url="O:\sd_0297\OPZ+\Výzva_Předčasné odchody_03_22_029\Tvorba výzvy\"/>
    </mc:Choice>
  </mc:AlternateContent>
  <xr:revisionPtr documentId="13_ncr:1_{361C6487-0EB9-4A65-B309-E0A348AAACCC}" revIDLastSave="0" xr10:uidLastSave="{00000000-0000-0000-0000-000000000000}" xr6:coauthVersionLast="47" xr6:coauthVersionMax="47"/>
  <bookViews>
    <workbookView activeTab="2" tabRatio="938" windowHeight="15840" windowWidth="29040" xWindow="-120" xr2:uid="{00000000-000D-0000-FFFF-FFFF00000000}" yWindow="-12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7"/>
    <sheet name="Žádost v ISKP" r:id="rId5" sheetId="13"/>
  </sheets>
  <definedNames>
    <definedName localSheetId="3" name="_ftn1">'Další aktivity SOUHRNNĚ'!$C$6</definedName>
    <definedName localSheetId="3" name="_ftnref1">'Další aktivity SOUHRNNĚ'!$D$3</definedName>
    <definedName localSheetId="4" name="_xlnm.Print_Area">'Žádost v ISKP'!$A$1:$F$18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119"/>
  <c i="14" r="D119"/>
  <c i="15" r="D119"/>
  <c i="14" r="D113"/>
  <c i="17" r="C6"/>
  <c i="17" r="D6"/>
  <c i="17" r="B5"/>
  <c i="17" r="B4"/>
  <c i="17" l="1" r="B6"/>
  <c i="13" l="1" r="F10"/>
  <c i="13" r="F16"/>
  <c i="17" r="B7"/>
  <c i="17" r="B8" s="1"/>
  <c i="13" r="F14" s="1"/>
  <c i="13" r="C16"/>
  <c i="17" l="1" r="B9"/>
  <c i="13" r="F15"/>
  <c i="13" l="1" r="F11"/>
  <c i="13" r="F13" s="1"/>
  <c i="13" r="B16"/>
  <c i="13" l="1" r="F9"/>
  <c i="13" r="F12"/>
  <c i="15" r="D137"/>
  <c i="15" r="D113"/>
  <c i="15" r="D118" s="1"/>
  <c i="15" r="D106"/>
  <c i="15" r="D102"/>
  <c i="15" r="D101" s="1"/>
  <c i="15" r="D98"/>
  <c i="15" r="D93"/>
  <c i="10" r="D137"/>
  <c i="14" r="D137"/>
  <c i="10" r="D113"/>
  <c i="10" r="D106"/>
  <c i="10" r="D102"/>
  <c i="10" r="D101" s="1"/>
  <c i="10" r="D98"/>
  <c i="10" r="D93"/>
  <c i="14" r="D106"/>
  <c i="14" r="D102"/>
  <c i="14" r="D101" s="1"/>
  <c i="14" r="D98"/>
  <c i="14" r="D93"/>
  <c i="14" r="D118" s="1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G82" s="1"/>
  <c i="14" r="F82"/>
  <c i="14" r="E82"/>
  <c i="14" r="G81"/>
  <c i="14" r="G80"/>
  <c i="14" r="G79"/>
  <c i="14" r="G78"/>
  <c i="14" r="G77"/>
  <c i="14" r="G76"/>
  <c i="14" r="F75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 s="1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5" r="G86"/>
  <c i="15" r="G85"/>
  <c i="15" r="G84"/>
  <c i="15" r="F83"/>
  <c i="15" r="E83"/>
  <c i="15" r="G82"/>
  <c i="15" r="G81"/>
  <c i="15" r="G80"/>
  <c i="15" r="G79"/>
  <c i="15" r="G78"/>
  <c i="15" r="G77"/>
  <c i="15" r="F76"/>
  <c i="15" r="F75" s="1"/>
  <c i="15" r="E76"/>
  <c i="15" r="G71"/>
  <c i="15" r="G70"/>
  <c i="15" r="G69"/>
  <c i="15" r="F68"/>
  <c i="15" r="E68"/>
  <c i="15" r="G67"/>
  <c i="15" r="G66"/>
  <c i="15" r="G65"/>
  <c i="15" r="G64"/>
  <c i="15" r="G63"/>
  <c i="15" r="G62"/>
  <c i="15" r="F61"/>
  <c i="15" r="F60" s="1"/>
  <c i="15" r="E61"/>
  <c i="15" r="E60" s="1"/>
  <c i="15" r="G56"/>
  <c i="15" r="G55"/>
  <c i="15" r="G54"/>
  <c i="15" r="F53"/>
  <c i="15" r="E53"/>
  <c i="15" r="G52"/>
  <c i="15" r="G51"/>
  <c i="15" r="G50"/>
  <c i="15" r="G49"/>
  <c i="15" r="G48"/>
  <c i="15" r="G47"/>
  <c i="15" r="F46"/>
  <c i="15" r="F45" s="1"/>
  <c i="15" r="E46"/>
  <c i="15" r="E45" s="1"/>
  <c i="15" r="G41"/>
  <c i="15" r="G40"/>
  <c i="15" r="G39"/>
  <c i="15" r="F38"/>
  <c i="15" r="E38"/>
  <c i="15" r="G37"/>
  <c i="15" r="G36"/>
  <c i="15" r="G35"/>
  <c i="15" r="G34"/>
  <c i="15" r="G33"/>
  <c i="15" r="G32"/>
  <c i="15" r="F31"/>
  <c i="15" r="F30" s="1"/>
  <c i="15" r="E31"/>
  <c i="15" r="E30" s="1"/>
  <c i="15" l="1" r="D124"/>
  <c i="10" r="D118"/>
  <c i="10" r="D124" s="1"/>
  <c i="10" r="F59"/>
  <c i="10" r="G67"/>
  <c i="14" r="F74"/>
  <c i="14" r="E44"/>
  <c i="15" r="E75"/>
  <c i="13" r="F8"/>
  <c i="10" r="G52"/>
  <c i="10" r="G37"/>
  <c i="14" r="G37"/>
  <c i="14" r="G52"/>
  <c i="14" r="G67"/>
  <c i="10" r="G30"/>
  <c i="10" r="G29" s="1"/>
  <c i="10" r="G45"/>
  <c i="10" r="G60"/>
  <c i="10" r="G59" s="1"/>
  <c i="10" r="G75"/>
  <c i="10" r="G74" s="1"/>
  <c i="14" r="G30"/>
  <c i="14" r="G45"/>
  <c i="14" r="G60"/>
  <c i="14" r="G59" s="1"/>
  <c i="14" r="G75"/>
  <c i="14" r="G74" s="1"/>
  <c i="15" r="G68"/>
  <c i="15" r="G83"/>
  <c i="15" r="G38"/>
  <c i="15" r="G76"/>
  <c i="15" r="G61"/>
  <c i="15" r="G53"/>
  <c i="15" r="G46"/>
  <c i="15" r="G31"/>
  <c i="10" l="1" r="G44"/>
  <c i="15" r="G30"/>
  <c i="15" r="G60"/>
  <c i="14" r="G29"/>
  <c i="14" r="G44"/>
  <c i="15" r="G75"/>
  <c i="15" r="G45"/>
  <c i="14" r="D124"/>
  <c i="15" r="D138"/>
  <c i="15" l="1" r="D139"/>
  <c i="15" r="D140" s="1"/>
  <c i="10" l="1" r="D82"/>
  <c i="10" r="D75"/>
  <c i="10" r="D67"/>
  <c i="10" r="D60"/>
  <c i="10" r="D52"/>
  <c i="10" r="D45"/>
  <c i="10" r="D37"/>
  <c i="10" r="D30"/>
  <c i="10" r="D29" s="1"/>
  <c i="14" r="D82"/>
  <c i="14" r="D75"/>
  <c i="14" r="D67"/>
  <c i="14" r="D60"/>
  <c i="14" r="D52"/>
  <c i="14" r="D45"/>
  <c i="14" r="D37"/>
  <c i="14" r="D30"/>
  <c i="15" r="D83"/>
  <c i="15" r="D76"/>
  <c i="15" r="D75" s="1"/>
  <c i="15" r="D68"/>
  <c i="15" r="D61"/>
  <c i="15" r="D53"/>
  <c i="15" r="D46"/>
  <c i="10" l="1" r="D44"/>
  <c i="14" r="D29"/>
  <c i="14" r="D74"/>
  <c i="14" r="D44"/>
  <c i="14" r="D59"/>
  <c i="10" r="D74"/>
  <c i="10" r="D59"/>
  <c i="15" r="D45"/>
  <c i="15" r="D60"/>
  <c i="14" l="1" r="D138"/>
  <c i="14" r="D139" s="1"/>
  <c i="14" r="D140" s="1"/>
  <c i="10" r="D138"/>
  <c i="10" r="D139" s="1"/>
  <c i="10" r="D140" s="1"/>
  <c i="13" r="E16"/>
  <c i="13" r="D16"/>
  <c i="15" r="D38"/>
  <c i="15" r="D31"/>
  <c i="15" l="1" r="D30"/>
  <c i="13" r="D18"/>
  <c i="13" l="1" r="C18"/>
  <c i="13" l="1" r="C14"/>
  <c i="13" l="1" r="C15"/>
  <c i="13" l="1" r="C11"/>
  <c i="13" r="C13" s="1"/>
  <c i="13" r="C10"/>
  <c i="13" r="E18"/>
  <c i="13" r="B18" s="1"/>
  <c i="13" l="1" r="C9"/>
  <c i="13" r="B9" s="1"/>
  <c i="13" r="C12"/>
  <c i="13" r="D14"/>
  <c i="13" r="E14"/>
  <c i="13" l="1" r="G18"/>
  <c i="13" r="B14"/>
  <c i="13" r="E15"/>
  <c i="13" r="E10" s="1"/>
  <c i="13" r="C8"/>
  <c i="13" r="D15"/>
  <c i="13" l="1" r="B15"/>
  <c i="13" r="D10"/>
  <c i="13" r="B10" s="1"/>
  <c i="13" r="E11"/>
  <c i="13" r="E13" s="1"/>
  <c i="13" r="D11"/>
  <c i="13" r="D13" s="1"/>
  <c i="13" l="1" r="E9"/>
  <c i="13" r="E8" s="1"/>
  <c i="13" r="E12"/>
  <c i="13" r="D12"/>
  <c i="13" r="B11"/>
  <c i="13" r="D9"/>
  <c i="13" l="1" r="B13"/>
  <c i="13" r="B12"/>
  <c i="13" r="D8"/>
  <c i="13" r="B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7B0C4364-140B-4A08-95A5-3B343ECC15FD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9" shapeId="0" xr:uid="{A2341BFC-325A-4F27-AA21-5CC6C444CE5C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Uveďte souhrnně podle typu nákladů. </t>
        </r>
      </text>
    </comment>
    <comment authorId="0" ref="A141" shapeId="0" xr:uid="{565A6106-3D46-4D98-BB65-B7D9221F115C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E261FCB-5CE7-44DD-9797-EF535B000A4E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9" shapeId="0" xr:uid="{5E1CED97-12BE-4B4D-9225-D43C1557A732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Nepřímé náklady obsahují např. kancelářské potřeby, pohonné hmoty, energie, telefony, internet, poštovné. Uveďte souhrnně podle typu nákladů.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  <author>Smutková Ludmila Ing. (MPSV)</author>
  </authors>
  <commentList>
    <comment authorId="0" ref="A6" shapeId="0" xr:uid="{D33949EB-4F63-4535-9BA3-D184879942D5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</text>
    </comment>
    <comment authorId="1" ref="A119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Nepřímé náklady obsahují např. kancelářské potřeby, pohonné hmoty, energie, telefony, internet, poštovné. Uveďte souhrnně podle typu nákladů.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3CCF99A0-AC25-4FBF-A2B2-F7D725DD3642}">
      <text>
        <r>
          <rPr>
            <sz val="9"/>
            <color indexed="81"/>
            <rFont val="Tahoma"/>
            <family val="2"/>
            <charset val="238"/>
          </rPr>
          <t xml:space="preserve">Příjmy se nepředpokládají
</t>
        </r>
      </text>
    </comment>
  </commentList>
</comments>
</file>

<file path=xl/sharedStrings.xml><?xml version="1.0" encoding="utf-8"?>
<sst xmlns="http://schemas.openxmlformats.org/spreadsheetml/2006/main" count="587" uniqueCount="144">
  <si>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</si>
  <si>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</si>
  <si>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</si>
  <si>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</si>
  <si>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</si>
  <si>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</si>
  <si>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</si>
  <si>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</si>
  <si>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</si>
  <si>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</si>
  <si>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</si>
  <si>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</si>
  <si>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</si>
  <si>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</si>
  <si>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</si>
  <si>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</si>
  <si>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</si>
  <si>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</si>
  <si>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</si>
  <si>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</si>
  <si>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</si>
  <si>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</si>
  <si>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</si>
  <si>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</si>
  <si>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</si>
  <si>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</si>
  <si>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</si>
  <si>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</si>
  <si>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</si>
  <si>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</si>
  <si>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</si>
  <si>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</si>
  <si>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</si>
  <si>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</si>
  <si>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</si>
  <si>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</si>
  <si>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</si>
  <si>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</si>
  <si>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</si>
  <si>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</si>
  <si>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</si>
  <si>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</si>
  <si>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</si>
  <si>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</si>
  <si>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</si>
  <si>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</si>
  <si>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</si>
  <si>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</si>
  <si>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</si>
  <si>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</si>
  <si>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</si>
  <si>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</si>
  <si>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</si>
  <si>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</si>
  <si>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</si>
  <si>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</si>
  <si>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</si>
  <si>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</si>
  <si>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</si>
  <si>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</si>
  <si>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06 Přímá podpora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</si>
  <si>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</si>
  <si>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</si>
  <si>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</si>
  <si>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</si>
  <si>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</si>
  <si>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</si>
  <si>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</si>
  <si>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</si>
  <si>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</si>
  <si>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</si>
  <si>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</si>
  <si>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</si>
  <si>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</si>
  <si>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</si>
  <si>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</si>
  <si>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</si>
  <si>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</si>
  <si>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</si>
  <si>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</si>
  <si>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</si>
  <si>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</si>
  <si>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</si>
  <si>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</si>
  <si>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</si>
  <si>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</si>
  <si>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</si>
  <si>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</si>
  <si>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</si>
  <si>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</si>
  <si>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</si>
  <si>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</si>
  <si>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</si>
  <si>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</si>
  <si>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</si>
  <si>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</si>
  <si>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</si>
  <si>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</si>
  <si>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</si>
  <si>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</si>
  <si>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</si>
  <si>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</si>
  <si>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</si>
  <si>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</si>
  <si>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</si>
  <si>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</si>
  <si>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</si>
  <si>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</si>
  <si>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>Jednotka pro vyjádření kapacity služby</t>
  </si>
  <si>
    <t>Počet jednotek služby</t>
  </si>
  <si>
    <t>CZK</t>
  </si>
  <si>
    <t>6.2 cestovné</t>
  </si>
  <si>
    <t xml:space="preserve">6.2 cestovné </t>
  </si>
  <si>
    <t>Celkové zdroje ve vztahu k sociální službě</t>
  </si>
  <si>
    <t>Celkové zdroje  ve vztahu k sociální službě</t>
  </si>
  <si>
    <t>02 Cestovné</t>
  </si>
  <si>
    <t>2.1 Zahraniční cesty místního personálu</t>
  </si>
  <si>
    <t>2.2 Cesty zahraničních expertů</t>
  </si>
  <si>
    <t>číslo položky rozpočtu v IS KP 21+</t>
  </si>
  <si>
    <t>Plánované náklady sociální služby</t>
  </si>
  <si>
    <t>Plánované náklady sociální služby podle jednotlivých nákladových položek</t>
  </si>
  <si>
    <t>Počet měsíců poskytování služby v rámci projektu</t>
  </si>
  <si>
    <r>
      <t xml:space="preserve">poznámka: </t>
    </r>
    <r>
      <rPr>
        <b/>
        <sz val="11"/>
        <color theme="1"/>
        <rFont val="Arial"/>
        <family val="2"/>
        <charset val="238"/>
      </rPr>
      <t>rok n</t>
    </r>
    <r>
      <rPr>
        <sz val="11"/>
        <color theme="1"/>
        <rFont val="Arial"/>
        <family val="2"/>
        <charset val="238"/>
      </rPr>
      <t xml:space="preserve"> = první kalendářní rok, ve kterém bude sociální služba v rámci projektu podpořena</t>
    </r>
  </si>
  <si>
    <t xml:space="preserve">Počet měsíců poskytování služby v rámci projektu </t>
  </si>
  <si>
    <t xml:space="preserve">Plánované náklady sociální služby podle jednotlivých nákladových položek </t>
  </si>
  <si>
    <r>
      <rPr>
        <b/>
        <sz val="10"/>
        <color theme="1"/>
        <rFont val="Arial"/>
        <family val="2"/>
        <charset val="238"/>
      </rPr>
      <t>Spolufinancován</t>
    </r>
    <r>
      <rPr>
        <sz val="10"/>
        <color theme="1"/>
        <rFont val="Arial"/>
        <family val="2"/>
        <charset val="238"/>
      </rPr>
      <t>í</t>
    </r>
  </si>
  <si>
    <r>
      <rPr>
        <b/>
        <sz val="10"/>
        <color theme="1"/>
        <rFont val="Arial"/>
        <family val="2"/>
        <charset val="238"/>
      </rPr>
      <t>Spolufinancování</t>
    </r>
    <r>
      <rPr>
        <sz val="10"/>
        <color theme="1"/>
        <rFont val="Arial"/>
        <family val="2"/>
        <charset val="238"/>
      </rPr>
      <t xml:space="preserve"> </t>
    </r>
  </si>
  <si>
    <t>Vlastní zdroje spolufinancování</t>
  </si>
  <si>
    <t>Podpora celkem</t>
  </si>
  <si>
    <t>Celkové způsobilé výdaje bez příjmů</t>
  </si>
  <si>
    <t>Jiné peněžní příjmy vůči dalším aktivitám projektu</t>
  </si>
  <si>
    <t>Celkové způsobilé výdaje připadající na další aktivity projektu</t>
  </si>
  <si>
    <t>Další aktivity v projektu (mimo sociální služby)</t>
  </si>
  <si>
    <t>Spolufinancování případající na další aktivity</t>
  </si>
  <si>
    <t>Další aktivity (v souhrnu)</t>
  </si>
  <si>
    <t>NENÍ RELEVANTNÍ</t>
  </si>
  <si>
    <t>Část projektu na zapojení dalších subjektů</t>
  </si>
  <si>
    <t>Část projektu nezakládající veřejnou podporu</t>
  </si>
  <si>
    <t>Typ subjektu</t>
  </si>
  <si>
    <t>Doba realizace projektu</t>
  </si>
  <si>
    <t>Souhrnné detaily k podpoře v projektu</t>
  </si>
  <si>
    <t>Popis logiky rozdělení podpory mezi subjekty/služby v rámci projektu (např. podle nákladů vzdělávacích akcí a počtu jejich účastníků dle jednotlivých subjektů, dle předpokládaného rozsahu využití podporovaného zaměstnání, kapacity apod.):</t>
  </si>
  <si>
    <t>Příloha č. 2 - A Údaje o sociální službě plán</t>
  </si>
  <si>
    <t>Příloha č. 2- A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</si>
</sst>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27" numFmtId="9"/>
  </cellStyleXfs>
  <cellXfs count="246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Fill="1" borderId="0" fillId="0" fontId="0" numFmtId="0" xfId="0"/>
    <xf applyFont="1" applyNumberFormat="1" borderId="0" fillId="0" fontId="15" numFmtId="3" xfId="0"/>
    <xf applyBorder="1" applyFill="1" applyFont="1" applyNumberFormat="1" borderId="3" fillId="2" fontId="4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ont="1" borderId="0" fillId="0" fontId="17" numFmtId="0" xfId="0"/>
    <xf applyFont="1" borderId="0" fillId="0" fontId="18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1" fillId="2" fontId="19" numFmtId="0" xfId="0">
      <alignment vertical="center"/>
    </xf>
    <xf applyBorder="1" applyFill="1" applyFont="1" borderId="17" fillId="2" fontId="13" numFmtId="0" xfId="0"/>
    <xf applyBorder="1" applyFill="1" applyFont="1" borderId="14" fillId="2" fontId="13" numFmtId="0" xfId="0"/>
    <xf applyBorder="1" applyFill="1" applyFont="1" borderId="1" fillId="2" fontId="13" numFmtId="0" xfId="0"/>
    <xf applyBorder="1" applyFill="1" applyFont="1" borderId="19" fillId="2" fontId="13" numFmtId="0" xfId="0"/>
    <xf applyBorder="1" applyFill="1" applyFont="1" borderId="1" fillId="2" fontId="22" numFmtId="0" xfId="0"/>
    <xf applyBorder="1" applyFill="1" applyFont="1" borderId="13" fillId="7" fontId="13" numFmtId="0" xfId="0"/>
    <xf applyBorder="1" applyFill="1" applyFont="1" borderId="13" fillId="8" fontId="13" numFmtId="0" xfId="0"/>
    <xf applyBorder="1" applyFill="1" applyFont="1" borderId="20" fillId="2" fontId="13" numFmtId="0" xfId="0"/>
    <xf applyAlignment="1" applyBorder="1" applyFill="1" applyFont="1" borderId="13" fillId="7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2" numFmtId="9" xfId="0"/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1" fillId="2" fontId="21" numFmtId="4" xfId="0">
      <alignment horizontal="left" indent="11"/>
    </xf>
    <xf applyAlignment="1" applyBorder="1" applyFill="1" applyFont="1" applyNumberFormat="1" borderId="21" fillId="2" fontId="21" numFmtId="9" xfId="0">
      <alignment horizontal="left" indent="11"/>
    </xf>
    <xf applyAlignment="1" applyBorder="1" applyFill="1" applyFont="1" borderId="23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Alignment="1" applyBorder="1" applyFill="1" applyFont="1" borderId="26" fillId="0" fontId="13" numFmtId="0" xfId="0"/>
    <xf applyBorder="1" applyFill="1" applyFont="1" applyNumberFormat="1" borderId="27" fillId="0" fontId="22" numFmtId="9" xfId="0"/>
    <xf applyFont="1" borderId="0" fillId="0" fontId="24" numFmtId="0" xfId="0"/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Border="1" applyFill="1" applyFont="1" applyNumberFormat="1" borderId="1" fillId="3" fontId="6" numFmtId="4" xfId="0">
      <alignment horizontal="right" indent="3"/>
    </xf>
    <xf applyBorder="1" applyFill="1" applyFont="1" applyProtection="1" borderId="1" fillId="2" fontId="4" numFmtId="0" xfId="0">
      <protection locked="0"/>
    </xf>
    <xf applyAlignment="1" applyBorder="1" applyFill="1" applyFont="1" applyNumberFormat="1" borderId="12" fillId="6" fontId="6" numFmtId="4" xfId="0">
      <alignment horizontal="right" indent="3"/>
    </xf>
    <xf applyAlignment="1" applyBorder="1" applyFill="1" applyFont="1" applyNumberFormat="1" borderId="1" fillId="3" fontId="4" numFmtId="4" xfId="0">
      <alignment horizontal="right" indent="3"/>
    </xf>
    <xf applyBorder="1" applyFont="1" applyProtection="1" borderId="6" fillId="0" fontId="4" numFmtId="0" xfId="0">
      <protection locked="0"/>
    </xf>
    <xf applyAlignment="1" applyBorder="1" applyFill="1" applyFont="1" applyNumberFormat="1" borderId="12" fillId="5" fontId="6" numFmtId="4" xfId="0">
      <alignment horizontal="right" indent="3"/>
    </xf>
    <xf applyAlignment="1" applyBorder="1" applyFill="1" applyFont="1" borderId="1" fillId="4" fontId="7" numFmtId="0" xfId="0">
      <alignment vertical="center"/>
    </xf>
    <xf applyBorder="1" applyFont="1" borderId="1" fillId="0" fontId="4" numFmtId="0" xfId="0"/>
    <xf applyAlignment="1" applyFont="1" borderId="0" fillId="0" fontId="11" numFmtId="0" xfId="0">
      <alignment wrapText="1"/>
    </xf>
    <xf applyFont="1" applyNumberFormat="1" borderId="0" fillId="0" fontId="10" numFmtId="164" xfId="0"/>
    <xf applyFill="1" applyFont="1" borderId="0" fillId="3" fontId="4" numFmtId="0" xfId="0"/>
    <xf applyBorder="1" applyFill="1" applyFont="1" borderId="0" fillId="3" fontId="4" numFmtId="0" xfId="0"/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Border="1" applyFill="1" applyFont="1" borderId="4" fillId="2" fontId="4" numFmtId="0" xfId="0"/>
    <xf applyBorder="1" applyFill="1" applyFont="1" borderId="13" fillId="2" fontId="6" numFmtId="0" xfId="0"/>
    <xf applyBorder="1" applyFill="1" applyFont="1" applyNumberFormat="1" borderId="3" fillId="2" fontId="4" numFmtId="9" xfId="0"/>
    <xf applyAlignment="1" applyBorder="1" applyFill="1" applyFont="1" borderId="1" fillId="2" fontId="4" numFmtId="0" xfId="0">
      <alignment horizontal="left"/>
    </xf>
    <xf applyAlignment="1" applyBorder="1" applyFill="1" applyFont="1" borderId="12" fillId="4" fontId="19" numFmtId="0" xfId="0">
      <alignment vertical="center" wrapText="1"/>
    </xf>
    <xf applyBorder="1" applyFill="1" applyFont="1" borderId="15" fillId="4" fontId="13" numFmtId="0" xfId="0"/>
    <xf applyBorder="1" applyFill="1" applyFont="1" borderId="15" fillId="4" fontId="21" numFmtId="0" xfId="0"/>
    <xf applyBorder="1" applyFill="1" applyFont="1" applyNumberFormat="1" borderId="0" fillId="0" fontId="25" numFmtId="2" xfId="0"/>
    <xf applyAlignment="1" applyBorder="1" applyFill="1" applyFont="1" applyNumberFormat="1" borderId="28" fillId="5" fontId="19" numFmtId="2" xfId="0">
      <alignment horizontal="center" vertical="center"/>
    </xf>
    <xf applyAlignment="1" applyBorder="1" applyFill="1" applyFont="1" applyNumberFormat="1" borderId="2" fillId="5" fontId="23" numFmtId="4" xfId="0">
      <alignment vertical="center"/>
    </xf>
    <xf applyAlignment="1" applyBorder="1" applyFill="1" applyFont="1" applyNumberFormat="1" borderId="28" fillId="5" fontId="23" numFmtId="4" xfId="0">
      <alignment vertical="center"/>
    </xf>
    <xf applyAlignment="1" applyBorder="1" applyFill="1" applyFont="1" applyNumberFormat="1" borderId="28" fillId="5" fontId="3" numFmtId="4" xfId="0">
      <alignment horizontal="right" vertical="center"/>
    </xf>
    <xf applyAlignment="1" applyBorder="1" applyFill="1" applyFont="1" borderId="2" fillId="5" fontId="3" numFmtId="0" xfId="0">
      <alignment vertical="center"/>
    </xf>
    <xf applyAlignment="1" applyBorder="1" applyFill="1" applyFont="1" borderId="1" fillId="2" fontId="3" numFmtId="0" xfId="0">
      <alignment horizontal="center"/>
    </xf>
    <xf applyBorder="1" applyFill="1" applyFont="1" borderId="1" fillId="2" fontId="21" numFmtId="0" xfId="0"/>
    <xf applyAlignment="1" applyBorder="1" applyFill="1" applyFont="1" applyNumberFormat="1" borderId="1" fillId="2" fontId="3" numFmtId="4" xfId="0">
      <alignment horizontal="right" indent="2"/>
    </xf>
    <xf applyAlignment="1" applyBorder="1" applyFill="1" applyFont="1" borderId="4" fillId="2" fontId="3" numFmtId="0" xfId="0">
      <alignment horizontal="center"/>
    </xf>
    <xf applyBorder="1" applyFill="1" applyFont="1" borderId="4" fillId="2" fontId="21" numFmtId="0" xfId="0"/>
    <xf applyBorder="1" applyFill="1" applyFont="1" borderId="4" fillId="2" fontId="13" numFmtId="0" xfId="0"/>
    <xf applyBorder="1" applyFill="1" applyFont="1" borderId="18" fillId="4" fontId="13" numFmtId="0" xfId="0"/>
    <xf applyAlignment="1" applyBorder="1" applyFill="1" applyFont="1" borderId="11" fillId="2" fontId="19" numFmtId="0" xfId="0">
      <alignment horizontal="center" vertical="center"/>
    </xf>
    <xf applyAlignment="1" applyBorder="1" applyFill="1" applyFont="1" borderId="11" fillId="2" fontId="20" numFmtId="0" xfId="0">
      <alignment vertical="center"/>
    </xf>
    <xf applyAlignment="1" applyBorder="1" applyFill="1" applyFont="1" applyNumberFormat="1" borderId="6" fillId="2" fontId="21" numFmtId="4" xfId="0">
      <alignment horizontal="left" indent="11"/>
    </xf>
    <xf applyAlignment="1" applyBorder="1" applyFill="1" applyFont="1" borderId="3" fillId="2" fontId="3" numFmtId="0" xfId="0">
      <alignment horizontal="right" indent="2"/>
    </xf>
    <xf applyAlignment="1" applyBorder="1" applyFill="1" applyFont="1" applyNumberFormat="1" borderId="4" fillId="2" fontId="3" numFmtId="4" xfId="0">
      <alignment horizontal="right" indent="2"/>
    </xf>
    <xf applyAlignment="1" applyBorder="1" applyFill="1" applyFont="1" applyNumberFormat="1" borderId="3" fillId="2" fontId="3" numFmtId="4" xfId="0">
      <alignment horizontal="right" indent="2"/>
    </xf>
    <xf applyAlignment="1" applyBorder="1" applyFill="1" applyFont="1" applyNumberFormat="1" borderId="29" fillId="2" fontId="21" numFmtId="9" xfId="0">
      <alignment horizontal="left" indent="11"/>
    </xf>
    <xf applyAlignment="1" applyBorder="1" applyFill="1" applyFont="1" applyNumberFormat="1" borderId="30" fillId="2" fontId="3" numFmtId="4" xfId="0">
      <alignment horizontal="right" indent="2"/>
    </xf>
    <xf applyAlignment="1" applyBorder="1" applyFill="1" applyFont="1" applyNumberFormat="1" borderId="16" fillId="4" fontId="21" numFmtId="9" xfId="0">
      <alignment horizontal="center"/>
    </xf>
    <xf applyAlignment="1" applyBorder="1" applyFill="1" applyFont="1" borderId="1" fillId="2" fontId="4" numFmtId="0" xfId="0">
      <alignment horizontal="left" wrapText="1"/>
    </xf>
    <xf applyAlignment="1" applyFont="1" borderId="0" fillId="0" fontId="24" numFmtId="0" xfId="0">
      <alignment vertical="center"/>
    </xf>
    <xf applyAlignment="1" applyFont="1" applyNumberFormat="1" borderId="0" fillId="0" fontId="15" numFmtId="4" xfId="0">
      <alignment vertical="center"/>
    </xf>
    <xf applyAlignment="1" applyBorder="1" applyFill="1" applyFont="1" applyNumberFormat="1" borderId="22" fillId="6" fontId="6" numFmtId="4" xfId="0">
      <alignment horizontal="right" indent="3" vertical="center"/>
    </xf>
    <xf applyAlignment="1" applyBorder="1" applyFill="1" applyFont="1" applyNumberFormat="1" borderId="11" fillId="6" fontId="6" numFmtId="4" xfId="0">
      <alignment horizontal="right" indent="3" vertical="center"/>
    </xf>
    <xf applyAlignment="1" applyBorder="1" applyFill="1" applyFont="1" borderId="5" fillId="2" fontId="4" numFmtId="0" xfId="0">
      <alignment horizontal="left"/>
    </xf>
    <xf applyAlignment="1" applyBorder="1" applyFill="1" applyFont="1" applyNumberFormat="1" borderId="4" fillId="0" fontId="6" numFmtId="9" xfId="0">
      <alignment horizontal="center" vertical="center"/>
    </xf>
    <xf applyBorder="1" applyFill="1" applyFont="1" borderId="5" fillId="2" fontId="4" numFmtId="0" xfId="0"/>
    <xf applyBorder="1" applyFill="1" applyFont="1" borderId="6" fillId="2" fontId="4" numFmtId="0" xfId="0"/>
    <xf applyBorder="1" applyFill="1" applyFont="1" applyNumberFormat="1" borderId="1" fillId="2" fontId="4" numFmtId="4" xfId="0"/>
    <xf applyAlignment="1" applyBorder="1" applyFill="1" applyFont="1" borderId="3" fillId="2" fontId="4" numFmtId="0" xfId="0">
      <alignment horizontal="left" wrapText="1"/>
    </xf>
    <xf applyBorder="1" applyFill="1" applyFont="1" applyNumberFormat="1" borderId="12" fillId="2" fontId="6" numFmtId="4" xfId="1"/>
    <xf applyBorder="1" applyFill="1" applyFont="1" applyNumberFormat="1" borderId="4" fillId="2" fontId="4" numFmtId="4" xfId="1"/>
    <xf applyAlignment="1" applyBorder="1" applyFill="1" applyFont="1" applyNumberFormat="1" borderId="15" fillId="4" fontId="21" numFmtId="4" xfId="0">
      <alignment horizontal="right"/>
    </xf>
    <xf applyAlignment="1" applyBorder="1" applyFill="1" applyFont="1" applyNumberFormat="1" borderId="1" fillId="2" fontId="21" numFmtId="4" xfId="0"/>
    <xf applyBorder="1" applyFill="1" applyFont="1" applyNumberFormat="1" borderId="6" fillId="2" fontId="6" numFmtId="3" xfId="0"/>
    <xf applyAlignment="1" applyBorder="1" applyFill="1" applyFont="1" applyNumberFormat="1" borderId="38" fillId="6" fontId="6" numFmtId="4" xfId="0">
      <alignment horizontal="right" indent="3"/>
    </xf>
    <xf applyAlignment="1" applyBorder="1" applyFill="1" applyFont="1" applyNumberFormat="1" borderId="24" fillId="3" fontId="6" numFmtId="4" xfId="0">
      <alignment horizontal="right" indent="3"/>
    </xf>
    <xf applyAlignment="1" applyBorder="1" applyFill="1" applyFont="1" borderId="44" fillId="2" fontId="6" numFmtId="0" xfId="0">
      <alignment vertical="center" wrapText="1"/>
    </xf>
    <xf applyAlignment="1" applyBorder="1" applyFill="1" applyFont="1" borderId="45" fillId="2" fontId="6" numFmtId="0" xfId="0">
      <alignment vertical="center" wrapText="1"/>
    </xf>
    <xf applyBorder="1" applyFill="1" applyFont="1" applyNumberFormat="1" borderId="15" fillId="2" fontId="6" numFmtId="3" xfId="0"/>
    <xf applyBorder="1" applyFont="1" applyProtection="1" borderId="15" fillId="0" fontId="4" numFmtId="0" xfId="0">
      <protection locked="0"/>
    </xf>
    <xf applyBorder="1" applyFill="1" applyFont="1" applyProtection="1" borderId="15" fillId="2" fontId="4" numFmtId="0" xfId="0">
      <protection locked="0"/>
    </xf>
    <xf applyBorder="1" applyFill="1" applyFont="1" applyNumberFormat="1" borderId="15" fillId="2" fontId="4" numFmtId="3" xfId="0"/>
    <xf applyBorder="1" applyFill="1" applyFont="1" applyNumberFormat="1" borderId="47" fillId="2" fontId="4" numFmtId="3" xfId="0"/>
    <xf applyBorder="1" applyFill="1" applyFont="1" applyNumberFormat="1" borderId="15" fillId="0" fontId="6" numFmtId="3" xfId="0"/>
    <xf applyBorder="1" applyFill="1" applyFont="1" applyNumberFormat="1" borderId="16" fillId="0" fontId="6" numFmtId="3" xfId="0"/>
    <xf applyAlignment="1" applyBorder="1" applyFill="1" applyFont="1" applyNumberFormat="1" borderId="33" fillId="3" fontId="6" numFmtId="4" xfId="0">
      <alignment horizontal="right" indent="3"/>
    </xf>
    <xf applyBorder="1" applyFill="1" applyFont="1" applyNumberFormat="1" borderId="21" fillId="2" fontId="6" numFmtId="3" xfId="0"/>
    <xf applyAlignment="1" applyFill="1" applyFont="1" borderId="0" fillId="0" fontId="8" numFmtId="0" xfId="0"/>
    <xf applyAlignment="1" borderId="0" fillId="0" fontId="0" numFmtId="0" xfId="0"/>
    <xf applyAlignment="1" applyBorder="1" applyFill="1" applyFont="1" borderId="5" fillId="4" fontId="10" numFmtId="0" xfId="0">
      <alignment horizontal="left" vertical="center" wrapText="1"/>
    </xf>
    <xf applyAlignment="1" applyBorder="1" applyFill="1" applyFont="1" borderId="6" fillId="4" fontId="10" numFmtId="0" xfId="0">
      <alignment horizontal="left" vertical="center" wrapText="1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ill="1" applyFont="1" borderId="48" fillId="2" fontId="6" numFmtId="0" xfId="0">
      <alignment horizontal="left"/>
    </xf>
    <xf applyAlignment="1" applyBorder="1" applyFill="1" applyFont="1" borderId="39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borderId="24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24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46" fillId="2" fontId="6" numFmtId="0" xfId="0">
      <alignment horizontal="left"/>
    </xf>
    <xf applyAlignment="1" applyBorder="1" applyFill="1" applyFont="1" applyNumberFormat="1" borderId="46" fillId="2" fontId="4" numFmtId="16" xfId="0">
      <alignment horizontal="left"/>
    </xf>
    <xf applyAlignment="1" applyBorder="1" applyFill="1" applyFont="1" borderId="46" fillId="2" fontId="4" numFmtId="0" xfId="0">
      <alignment horizontal="left"/>
    </xf>
    <xf applyAlignment="1" applyBorder="1" applyFill="1" applyFont="1" borderId="24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vertical="center" wrapText="1"/>
    </xf>
    <xf applyAlignment="1" applyBorder="1" applyFill="1" applyFont="1" borderId="6" fillId="2" fontId="6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ill="1" applyFont="1" borderId="6" fillId="2" fontId="4" numFmtId="0" xfId="0">
      <alignment vertical="center" wrapText="1"/>
    </xf>
    <xf applyAlignment="1" applyBorder="1" applyFill="1" applyFont="1" borderId="41" fillId="2" fontId="6" numFmtId="0" xfId="0">
      <alignment horizontal="left" vertical="center" wrapText="1"/>
    </xf>
    <xf applyAlignment="1" applyBorder="1" borderId="42" fillId="0" fontId="0" numFmtId="0" xfId="0">
      <alignment horizontal="left" vertical="center" wrapText="1"/>
    </xf>
    <xf applyAlignment="1" applyBorder="1" borderId="43" fillId="0" fontId="0" numFmtId="0" xfId="0">
      <alignment horizontal="left" vertical="center" wrapText="1"/>
    </xf>
    <xf applyAlignment="1" applyBorder="1" applyFill="1" applyFont="1" borderId="24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Font="1" borderId="0" fillId="0" fontId="11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25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center" vertical="center" wrapText="1"/>
    </xf>
    <xf applyAlignment="1" applyBorder="1" applyFill="1" borderId="4" fillId="2" fontId="0" numFmtId="0" xfId="0">
      <alignment horizontal="center" vertical="center" wrapText="1"/>
    </xf>
    <xf applyAlignment="1" applyBorder="1" applyFill="1" applyFont="1" borderId="5" fillId="2" fontId="6" numFmtId="0" xfId="0">
      <alignment horizontal="left" vertical="center" wrapText="1"/>
    </xf>
    <xf applyAlignment="1" applyBorder="1" borderId="24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37" fillId="6" fontId="6" numFmtId="0" xfId="0">
      <alignment horizontal="left"/>
    </xf>
    <xf applyAlignment="1" applyBorder="1" borderId="32" fillId="0" fontId="0" numFmtId="0" xfId="0">
      <alignment horizontal="left"/>
    </xf>
    <xf applyAlignment="1" applyBorder="1" borderId="40" fillId="0" fontId="0" numFmtId="0" xfId="0">
      <alignment horizontal="left"/>
    </xf>
    <xf applyAlignment="1" applyBorder="1" applyFill="1" applyFont="1" borderId="14" fillId="0" fontId="6" numFmtId="0" xfId="0">
      <alignment horizontal="left"/>
    </xf>
    <xf applyAlignment="1" applyBorder="1" applyFill="1" applyFont="1" borderId="1" fillId="0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25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1" fillId="4" fontId="7" numFmtId="0" xfId="0">
      <alignment horizontal="center"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49" fillId="0" fontId="6" numFmtId="0" xfId="0">
      <alignment horizontal="left"/>
    </xf>
    <xf applyAlignment="1" applyBorder="1" applyFill="1" applyFont="1" borderId="21" fillId="0" fontId="6" numFmtId="0" xfId="0">
      <alignment horizontal="left"/>
    </xf>
    <xf applyAlignment="1" applyBorder="1" applyFill="1" applyFont="1" borderId="1" fillId="4" fontId="10" numFmtId="0" xfId="0">
      <alignment horizontal="left" vertical="center" wrapText="1"/>
    </xf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ill="1" applyFont="1" borderId="6" fillId="2" fontId="4" numFmtId="0" xfId="0">
      <alignment horizontal="left" vertical="center" wrapText="1"/>
    </xf>
    <xf applyAlignment="1" applyBorder="1" borderId="4" fillId="0" fontId="0" numFmtId="0" xfId="0">
      <alignment horizontal="center"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5" fillId="2" fontId="6" numFmtId="0" xfId="0">
      <alignment horizontal="center" vertical="center" wrapText="1"/>
    </xf>
    <xf applyAlignment="1" applyBorder="1" applyFill="1" applyFont="1" borderId="6" fillId="2" fontId="6" numFmtId="0" xfId="0">
      <alignment horizontal="center" vertical="center" wrapText="1"/>
    </xf>
    <xf applyAlignment="1" applyBorder="1" applyFill="1" applyFont="1" borderId="6" fillId="2" fontId="6" numFmtId="0" xfId="0">
      <alignment horizontal="left" vertical="center" wrapText="1"/>
    </xf>
    <xf applyAlignment="1" applyBorder="1" borderId="25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applyFill="1" applyFont="1" borderId="34" fillId="2" fontId="8" numFmtId="0" xfId="0">
      <alignment horizontal="left" vertical="top"/>
    </xf>
    <xf applyAlignment="1" applyBorder="1" applyFill="1" applyFont="1" borderId="35" fillId="2" fontId="8" numFmtId="0" xfId="0">
      <alignment horizontal="left" vertical="top"/>
    </xf>
    <xf applyAlignment="1" applyBorder="1" applyFill="1" applyFont="1" borderId="36" fillId="2" fontId="8" numFmtId="0" xfId="0">
      <alignment horizontal="left" vertical="top"/>
    </xf>
    <xf applyAlignment="1" applyBorder="1" applyFill="1" applyFont="1" borderId="37" fillId="2" fontId="4" numFmtId="0" xfId="0">
      <alignment horizontal="left" vertical="center" wrapText="1"/>
    </xf>
    <xf applyAlignment="1" applyBorder="1" applyFill="1" applyFont="1" borderId="32" fillId="2" fontId="4" numFmtId="0" xfId="0">
      <alignment horizontal="left" vertical="center" wrapText="1"/>
    </xf>
    <xf applyAlignment="1" applyBorder="1" applyFill="1" applyFont="1" borderId="31" fillId="2" fontId="4" numFmtId="0" xfId="0">
      <alignment horizontal="left" vertical="center" wrapText="1"/>
    </xf>
    <xf applyAlignment="1" applyBorder="1" applyFont="1" borderId="34" fillId="0" fontId="4" numFmtId="0" xfId="0">
      <alignment horizontal="center"/>
    </xf>
    <xf applyAlignment="1" applyBorder="1" applyFont="1" borderId="35" fillId="0" fontId="4" numFmtId="0" xfId="0">
      <alignment horizontal="center"/>
    </xf>
    <xf applyAlignment="1" applyBorder="1" applyFont="1" borderId="36" fillId="0" fontId="4" numFmtId="0" xfId="0">
      <alignment horizontal="center"/>
    </xf>
    <xf applyAlignment="1" applyBorder="1" applyFont="1" borderId="26" fillId="0" fontId="4" numFmtId="0" xfId="0">
      <alignment horizontal="center"/>
    </xf>
    <xf applyAlignment="1" applyBorder="1" applyFont="1" borderId="0" fillId="0" fontId="4" numFmtId="0" xfId="0">
      <alignment horizontal="center"/>
    </xf>
    <xf applyAlignment="1" applyBorder="1" applyFont="1" borderId="27" fillId="0" fontId="4" numFmtId="0" xfId="0">
      <alignment horizontal="center"/>
    </xf>
    <xf applyAlignment="1" applyBorder="1" applyFont="1" borderId="37" fillId="0" fontId="4" numFmtId="0" xfId="0">
      <alignment horizontal="center"/>
    </xf>
    <xf applyAlignment="1" applyBorder="1" applyFont="1" borderId="32" fillId="0" fontId="4" numFmtId="0" xfId="0">
      <alignment horizontal="center"/>
    </xf>
    <xf applyAlignment="1" applyBorder="1" applyFont="1" borderId="31" fillId="0" fontId="4" numFmtId="0" xfId="0">
      <alignment horizontal="center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1"/>
  <sheetViews>
    <sheetView workbookViewId="0" zoomScale="80" zoomScaleNormal="80" zoomScalePageLayoutView="90">
      <selection sqref="A1:B1"/>
    </sheetView>
  </sheetViews>
  <sheetFormatPr defaultColWidth="9.140625" defaultRowHeight="14.25" x14ac:dyDescent="0.2"/>
  <cols>
    <col min="1" max="1" customWidth="true" style="3" width="13.5703125" collapsed="false"/>
    <col min="2" max="2" customWidth="true" style="21" width="41.85546875" collapsed="false"/>
    <col min="3" max="3" customWidth="true" style="3" width="21.0" collapsed="false"/>
    <col min="4" max="4" bestFit="true" customWidth="true" style="3" width="22.85546875" collapsed="false"/>
    <col min="5" max="5" customWidth="true" style="3" width="24.7109375" collapsed="false"/>
    <col min="6" max="6" customWidth="true" style="3" width="28.28515625" collapsed="false"/>
    <col min="7" max="16384" style="3" width="9.140625" collapsed="false"/>
  </cols>
  <sheetData>
    <row customFormat="1" ht="15" r="1" s="26" spans="1:5" x14ac:dyDescent="0.25">
      <c r="A1" s="161" t="s">
        <v>142</v>
      </c>
      <c r="B1" s="162"/>
    </row>
    <row ht="15.75" r="3" spans="1:5" x14ac:dyDescent="0.25">
      <c r="A3" s="43" t="s">
        <v>47</v>
      </c>
      <c r="B3" s="43"/>
      <c r="C3" s="43"/>
    </row>
    <row customHeight="1" ht="8.25" r="4" spans="1:5" x14ac:dyDescent="0.2"/>
    <row customFormat="1" customHeight="1" ht="30" r="5" s="22" spans="1:5" x14ac:dyDescent="0.2">
      <c r="A5" s="211" t="s">
        <v>42</v>
      </c>
      <c r="B5" s="212"/>
      <c r="C5" s="213"/>
      <c r="D5" s="213"/>
      <c r="E5" s="133"/>
    </row>
    <row customFormat="1" customHeight="1" ht="30" r="6" s="22" spans="1:5" x14ac:dyDescent="0.2">
      <c r="A6" s="163" t="s">
        <v>138</v>
      </c>
      <c r="B6" s="164"/>
      <c r="C6" s="165"/>
      <c r="D6" s="166"/>
      <c r="E6" s="133"/>
    </row>
    <row customFormat="1" customHeight="1" ht="30" r="7" s="22" spans="1:5" x14ac:dyDescent="0.2">
      <c r="A7" s="211" t="s">
        <v>46</v>
      </c>
      <c r="B7" s="212"/>
      <c r="C7" s="213"/>
      <c r="D7" s="213"/>
    </row>
    <row customFormat="1" customHeight="1" ht="30" r="8" s="22" spans="1:5" x14ac:dyDescent="0.2">
      <c r="A8" s="211" t="s">
        <v>43</v>
      </c>
      <c r="B8" s="212"/>
      <c r="C8" s="213"/>
      <c r="D8" s="213"/>
    </row>
    <row customFormat="1" customHeight="1" ht="30" r="9" s="22" spans="1:5" x14ac:dyDescent="0.2">
      <c r="A9" s="211" t="s">
        <v>49</v>
      </c>
      <c r="B9" s="212"/>
      <c r="C9" s="213"/>
      <c r="D9" s="213"/>
    </row>
    <row customFormat="1" customHeight="1" ht="30" r="10" s="22" spans="1:5" x14ac:dyDescent="0.2">
      <c r="A10" s="211" t="s">
        <v>44</v>
      </c>
      <c r="B10" s="212"/>
      <c r="C10" s="213"/>
      <c r="D10" s="213"/>
    </row>
    <row customFormat="1" customHeight="1" ht="30" r="11" s="22" spans="1:5" x14ac:dyDescent="0.2">
      <c r="A11" s="211" t="s">
        <v>45</v>
      </c>
      <c r="B11" s="212"/>
      <c r="C11" s="213"/>
      <c r="D11" s="213"/>
    </row>
    <row customFormat="1" customHeight="1" ht="30" r="12" s="22" spans="1:5" x14ac:dyDescent="0.2">
      <c r="A12" s="211" t="s">
        <v>76</v>
      </c>
      <c r="B12" s="212"/>
      <c r="C12" s="213"/>
      <c r="D12" s="213"/>
    </row>
    <row customFormat="1" customHeight="1" ht="30" r="13" s="22" spans="1:5" x14ac:dyDescent="0.2">
      <c r="A13" s="211" t="s">
        <v>79</v>
      </c>
      <c r="B13" s="212"/>
      <c r="C13" s="213"/>
      <c r="D13" s="213"/>
    </row>
    <row customFormat="1" customHeight="1" ht="42.75" r="14" s="22" spans="1:5" x14ac:dyDescent="0.2">
      <c r="A14" s="211" t="s">
        <v>77</v>
      </c>
      <c r="B14" s="212"/>
      <c r="C14" s="213"/>
      <c r="D14" s="213"/>
    </row>
    <row customFormat="1" customHeight="1" ht="30" r="15" s="22" spans="1:5" x14ac:dyDescent="0.2">
      <c r="A15" s="211" t="s">
        <v>121</v>
      </c>
      <c r="B15" s="212"/>
      <c r="C15" s="213"/>
      <c r="D15" s="213"/>
    </row>
    <row customFormat="1" customHeight="1" ht="30" r="16" s="22" spans="1:5" x14ac:dyDescent="0.2">
      <c r="A16" s="216" t="s">
        <v>139</v>
      </c>
      <c r="B16" s="216"/>
      <c r="C16" s="213"/>
      <c r="D16" s="213"/>
    </row>
    <row customFormat="1" customHeight="1" ht="30" r="17" s="21" spans="1:7" x14ac:dyDescent="0.2"/>
    <row customFormat="1" customHeight="1" ht="30" r="18" s="21" spans="1:7" x14ac:dyDescent="0.2">
      <c r="A18" s="217" t="s">
        <v>78</v>
      </c>
      <c r="B18" s="218"/>
      <c r="C18" s="218"/>
      <c r="D18" s="218"/>
    </row>
    <row customFormat="1" customHeight="1" ht="19.5" r="19" s="21" spans="1:7" x14ac:dyDescent="0.2">
      <c r="B19" s="23"/>
    </row>
    <row customFormat="1" customHeight="1" ht="57" r="20" s="22" spans="1:7" x14ac:dyDescent="0.2">
      <c r="A20" s="210" t="s">
        <v>41</v>
      </c>
      <c r="B20" s="210"/>
      <c r="C20" s="206" t="s">
        <v>108</v>
      </c>
      <c r="D20" s="207"/>
      <c r="E20" s="96" t="s">
        <v>109</v>
      </c>
    </row>
    <row customHeight="1" ht="32.25" r="21" spans="1:7" x14ac:dyDescent="0.2">
      <c r="A21" s="163"/>
      <c r="B21" s="197"/>
      <c r="C21" s="208"/>
      <c r="D21" s="209"/>
      <c r="E21" s="97"/>
    </row>
    <row customHeight="1" ht="13.5" r="22" spans="1:7" x14ac:dyDescent="0.2"/>
    <row customHeight="1" ht="14.25" r="23" spans="1:7" x14ac:dyDescent="0.2">
      <c r="B23" s="3"/>
    </row>
    <row ht="15.75" r="26" spans="1:7" x14ac:dyDescent="0.25">
      <c r="A26" s="43" t="s">
        <v>48</v>
      </c>
      <c r="B26" s="43"/>
    </row>
    <row ht="15" r="27" spans="1:7" x14ac:dyDescent="0.25">
      <c r="B27" s="15"/>
      <c r="C27" s="1"/>
      <c r="D27" s="1"/>
      <c r="E27" s="1"/>
    </row>
    <row ht="12.75" r="28" spans="1:7" x14ac:dyDescent="0.2">
      <c r="A28" s="19" t="s">
        <v>73</v>
      </c>
      <c r="B28" s="19"/>
    </row>
    <row customHeight="1" ht="30.75" r="29" spans="1:7" thickBot="1" x14ac:dyDescent="0.25">
      <c r="A29" s="6" t="s">
        <v>15</v>
      </c>
      <c r="B29" s="180" t="s">
        <v>10</v>
      </c>
      <c r="C29" s="181"/>
      <c r="D29" s="8" t="s">
        <v>9</v>
      </c>
      <c r="E29" s="8" t="s">
        <v>4</v>
      </c>
      <c r="F29" s="8" t="s">
        <v>5</v>
      </c>
      <c r="G29" s="9" t="s">
        <v>25</v>
      </c>
    </row>
    <row ht="13.5" r="30" spans="1:7" thickBot="1" x14ac:dyDescent="0.25">
      <c r="A30" s="10">
        <v>1</v>
      </c>
      <c r="B30" s="180" t="s">
        <v>14</v>
      </c>
      <c r="C30" s="181"/>
      <c r="D30" s="79">
        <f>D31+D38</f>
        <v>0</v>
      </c>
      <c r="E30" s="79">
        <f ref="E30:F30" si="0" t="shared">E31+E38</f>
        <v>0</v>
      </c>
      <c r="F30" s="79">
        <f si="0" t="shared"/>
        <v>0</v>
      </c>
      <c r="G30" s="80">
        <f>G31+G38</f>
        <v>0</v>
      </c>
    </row>
    <row ht="13.5" r="31" spans="1:7" thickBot="1" x14ac:dyDescent="0.25">
      <c r="A31" s="12">
        <v>41275</v>
      </c>
      <c r="B31" s="180" t="s">
        <v>12</v>
      </c>
      <c r="C31" s="181"/>
      <c r="D31" s="81">
        <f>SUM(D32:D37)</f>
        <v>0</v>
      </c>
      <c r="E31" s="81">
        <f ref="E31:F31" si="1" t="shared">SUM(E32:E37)</f>
        <v>0</v>
      </c>
      <c r="F31" s="81">
        <f si="1" t="shared"/>
        <v>0</v>
      </c>
      <c r="G31" s="82">
        <f>SUM(G32:G37)</f>
        <v>0</v>
      </c>
    </row>
    <row ht="12.75" r="32" spans="1:7" x14ac:dyDescent="0.2">
      <c r="A32" s="13" t="s">
        <v>16</v>
      </c>
      <c r="B32" s="182" t="s">
        <v>34</v>
      </c>
      <c r="C32" s="183"/>
      <c r="D32" s="77"/>
      <c r="E32" s="77"/>
      <c r="F32" s="77"/>
      <c r="G32" s="83">
        <f ref="G32:G37" si="2" t="shared">SUM(D32:F32)</f>
        <v>0</v>
      </c>
    </row>
    <row ht="12.75" r="33" spans="1:7" x14ac:dyDescent="0.2">
      <c r="A33" s="13" t="s">
        <v>17</v>
      </c>
      <c r="B33" s="182" t="s">
        <v>0</v>
      </c>
      <c r="C33" s="183"/>
      <c r="D33" s="77"/>
      <c r="E33" s="77"/>
      <c r="F33" s="77"/>
      <c r="G33" s="83">
        <f si="2" t="shared"/>
        <v>0</v>
      </c>
    </row>
    <row ht="12.75" r="34" spans="1:7" x14ac:dyDescent="0.2">
      <c r="A34" s="13" t="s">
        <v>18</v>
      </c>
      <c r="B34" s="182" t="s">
        <v>1</v>
      </c>
      <c r="C34" s="183"/>
      <c r="D34" s="77"/>
      <c r="E34" s="77"/>
      <c r="F34" s="77"/>
      <c r="G34" s="83">
        <f si="2" t="shared"/>
        <v>0</v>
      </c>
    </row>
    <row ht="12.75" r="35" spans="1:7" x14ac:dyDescent="0.2">
      <c r="A35" s="13" t="s">
        <v>19</v>
      </c>
      <c r="B35" s="182" t="s">
        <v>2</v>
      </c>
      <c r="C35" s="183"/>
      <c r="D35" s="77"/>
      <c r="E35" s="77"/>
      <c r="F35" s="77"/>
      <c r="G35" s="83">
        <f si="2" t="shared"/>
        <v>0</v>
      </c>
    </row>
    <row ht="12.75" r="36" spans="1:7" x14ac:dyDescent="0.2">
      <c r="A36" s="13" t="s">
        <v>20</v>
      </c>
      <c r="B36" s="182" t="s">
        <v>3</v>
      </c>
      <c r="C36" s="183"/>
      <c r="D36" s="77"/>
      <c r="E36" s="77"/>
      <c r="F36" s="77"/>
      <c r="G36" s="83">
        <f si="2" t="shared"/>
        <v>0</v>
      </c>
    </row>
    <row customHeight="1" ht="13.5" r="37" spans="1:7" thickBot="1" x14ac:dyDescent="0.25">
      <c r="A37" s="13" t="s">
        <v>21</v>
      </c>
      <c r="B37" s="182" t="s">
        <v>11</v>
      </c>
      <c r="C37" s="183"/>
      <c r="D37" s="77"/>
      <c r="E37" s="77"/>
      <c r="F37" s="77"/>
      <c r="G37" s="83">
        <f si="2" t="shared"/>
        <v>0</v>
      </c>
    </row>
    <row ht="13.5" r="38" spans="1:7" thickBot="1" x14ac:dyDescent="0.25">
      <c r="A38" s="12">
        <v>41306</v>
      </c>
      <c r="B38" s="180" t="s">
        <v>13</v>
      </c>
      <c r="C38" s="181"/>
      <c r="D38" s="69">
        <f>SUM(D39:D41)</f>
        <v>0</v>
      </c>
      <c r="E38" s="69">
        <f ref="E38:F38" si="3" t="shared">SUM(E39:E41)</f>
        <v>0</v>
      </c>
      <c r="F38" s="69">
        <f si="3" t="shared"/>
        <v>0</v>
      </c>
      <c r="G38" s="80">
        <f>SUM(G39:G41)</f>
        <v>0</v>
      </c>
    </row>
    <row ht="12.75" r="39" spans="1:7" x14ac:dyDescent="0.2">
      <c r="A39" s="14" t="s">
        <v>22</v>
      </c>
      <c r="B39" s="182" t="s">
        <v>8</v>
      </c>
      <c r="C39" s="183"/>
      <c r="D39" s="84"/>
      <c r="E39" s="84"/>
      <c r="F39" s="84"/>
      <c r="G39" s="83">
        <f>SUM(D39:F39)</f>
        <v>0</v>
      </c>
    </row>
    <row ht="12.75" r="40" spans="1:7" x14ac:dyDescent="0.2">
      <c r="A40" s="14" t="s">
        <v>23</v>
      </c>
      <c r="B40" s="182" t="s">
        <v>7</v>
      </c>
      <c r="C40" s="183"/>
      <c r="D40" s="84"/>
      <c r="E40" s="84"/>
      <c r="F40" s="84"/>
      <c r="G40" s="83">
        <f>SUM(D40:F40)</f>
        <v>0</v>
      </c>
    </row>
    <row ht="12.75" r="41" spans="1:7" x14ac:dyDescent="0.2">
      <c r="A41" s="14" t="s">
        <v>24</v>
      </c>
      <c r="B41" s="182" t="s">
        <v>6</v>
      </c>
      <c r="C41" s="183"/>
      <c r="D41" s="84"/>
      <c r="E41" s="84"/>
      <c r="F41" s="84"/>
      <c r="G41" s="83">
        <f>SUM(D41:F41)</f>
        <v>0</v>
      </c>
    </row>
    <row ht="12.75" r="42" spans="1:7" x14ac:dyDescent="0.2">
      <c r="B42" s="5"/>
    </row>
    <row ht="12.75" r="43" spans="1:7" x14ac:dyDescent="0.2">
      <c r="A43" s="19" t="s">
        <v>74</v>
      </c>
      <c r="B43" s="19"/>
    </row>
    <row customHeight="1" ht="38.25" r="44" spans="1:7" thickBot="1" x14ac:dyDescent="0.25">
      <c r="A44" s="6" t="s">
        <v>15</v>
      </c>
      <c r="B44" s="180" t="s">
        <v>10</v>
      </c>
      <c r="C44" s="181"/>
      <c r="D44" s="8" t="s">
        <v>9</v>
      </c>
      <c r="E44" s="8" t="s">
        <v>4</v>
      </c>
      <c r="F44" s="8" t="s">
        <v>5</v>
      </c>
      <c r="G44" s="9" t="s">
        <v>25</v>
      </c>
    </row>
    <row ht="13.5" r="45" spans="1:7" thickBot="1" x14ac:dyDescent="0.25">
      <c r="A45" s="10">
        <v>1</v>
      </c>
      <c r="B45" s="180" t="s">
        <v>14</v>
      </c>
      <c r="C45" s="181"/>
      <c r="D45" s="69">
        <f>D46+D53</f>
        <v>0</v>
      </c>
      <c r="E45" s="69">
        <f ref="E45:F45" si="4" t="shared">E46+E53</f>
        <v>0</v>
      </c>
      <c r="F45" s="69">
        <f si="4" t="shared"/>
        <v>0</v>
      </c>
      <c r="G45" s="73">
        <f>G46+G53</f>
        <v>0</v>
      </c>
    </row>
    <row ht="13.5" r="46" spans="1:7" thickBot="1" x14ac:dyDescent="0.25">
      <c r="A46" s="12">
        <v>41275</v>
      </c>
      <c r="B46" s="180" t="s">
        <v>12</v>
      </c>
      <c r="C46" s="181"/>
      <c r="D46" s="74">
        <f>SUM(D47:D52)</f>
        <v>0</v>
      </c>
      <c r="E46" s="74">
        <f ref="E46:F46" si="5" t="shared">SUM(E47:E52)</f>
        <v>0</v>
      </c>
      <c r="F46" s="74">
        <f si="5" t="shared"/>
        <v>0</v>
      </c>
      <c r="G46" s="75">
        <f>SUM(G47:G52)</f>
        <v>0</v>
      </c>
    </row>
    <row ht="12.75" r="47" spans="1:7" x14ac:dyDescent="0.2">
      <c r="A47" s="13" t="s">
        <v>16</v>
      </c>
      <c r="B47" s="182" t="s">
        <v>34</v>
      </c>
      <c r="C47" s="183"/>
      <c r="D47" s="77"/>
      <c r="E47" s="77"/>
      <c r="F47" s="77"/>
      <c r="G47" s="76">
        <f ref="G47:G52" si="6" t="shared">SUM(D47:F47)</f>
        <v>0</v>
      </c>
    </row>
    <row ht="12.75" r="48" spans="1:7" x14ac:dyDescent="0.2">
      <c r="A48" s="13" t="s">
        <v>17</v>
      </c>
      <c r="B48" s="182" t="s">
        <v>0</v>
      </c>
      <c r="C48" s="183"/>
      <c r="D48" s="77"/>
      <c r="E48" s="77"/>
      <c r="F48" s="77"/>
      <c r="G48" s="76">
        <f si="6" t="shared"/>
        <v>0</v>
      </c>
    </row>
    <row ht="12.75" r="49" spans="1:7" x14ac:dyDescent="0.2">
      <c r="A49" s="13" t="s">
        <v>18</v>
      </c>
      <c r="B49" s="182" t="s">
        <v>1</v>
      </c>
      <c r="C49" s="183"/>
      <c r="D49" s="77"/>
      <c r="E49" s="77"/>
      <c r="F49" s="77"/>
      <c r="G49" s="76">
        <f si="6" t="shared"/>
        <v>0</v>
      </c>
    </row>
    <row ht="12.75" r="50" spans="1:7" x14ac:dyDescent="0.2">
      <c r="A50" s="13" t="s">
        <v>19</v>
      </c>
      <c r="B50" s="182" t="s">
        <v>2</v>
      </c>
      <c r="C50" s="183"/>
      <c r="D50" s="77"/>
      <c r="E50" s="77"/>
      <c r="F50" s="77"/>
      <c r="G50" s="76">
        <f si="6" t="shared"/>
        <v>0</v>
      </c>
    </row>
    <row ht="12.75" r="51" spans="1:7" x14ac:dyDescent="0.2">
      <c r="A51" s="13" t="s">
        <v>20</v>
      </c>
      <c r="B51" s="182" t="s">
        <v>3</v>
      </c>
      <c r="C51" s="183"/>
      <c r="D51" s="77"/>
      <c r="E51" s="77"/>
      <c r="F51" s="77"/>
      <c r="G51" s="76">
        <f si="6" t="shared"/>
        <v>0</v>
      </c>
    </row>
    <row customHeight="1" ht="13.5" r="52" spans="1:7" thickBot="1" x14ac:dyDescent="0.25">
      <c r="A52" s="13" t="s">
        <v>21</v>
      </c>
      <c r="B52" s="182" t="s">
        <v>11</v>
      </c>
      <c r="C52" s="183"/>
      <c r="D52" s="77"/>
      <c r="E52" s="77"/>
      <c r="F52" s="77"/>
      <c r="G52" s="76">
        <f si="6" t="shared"/>
        <v>0</v>
      </c>
    </row>
    <row ht="13.5" r="53" spans="1:7" thickBot="1" x14ac:dyDescent="0.25">
      <c r="A53" s="12">
        <v>41306</v>
      </c>
      <c r="B53" s="180" t="s">
        <v>13</v>
      </c>
      <c r="C53" s="181"/>
      <c r="D53" s="69">
        <f>SUM(D54:D56)</f>
        <v>0</v>
      </c>
      <c r="E53" s="69">
        <f ref="E53:F53" si="7" t="shared">SUM(E54:E56)</f>
        <v>0</v>
      </c>
      <c r="F53" s="69">
        <f si="7" t="shared"/>
        <v>0</v>
      </c>
      <c r="G53" s="73">
        <f>SUM(G54:G56)</f>
        <v>0</v>
      </c>
    </row>
    <row ht="12.75" r="54" spans="1:7" x14ac:dyDescent="0.2">
      <c r="A54" s="14" t="s">
        <v>22</v>
      </c>
      <c r="B54" s="182" t="s">
        <v>8</v>
      </c>
      <c r="C54" s="183"/>
      <c r="D54" s="77"/>
      <c r="E54" s="77"/>
      <c r="F54" s="77"/>
      <c r="G54" s="76">
        <f>SUM(D54:F54)</f>
        <v>0</v>
      </c>
    </row>
    <row ht="12.75" r="55" spans="1:7" x14ac:dyDescent="0.2">
      <c r="A55" s="14" t="s">
        <v>23</v>
      </c>
      <c r="B55" s="182" t="s">
        <v>7</v>
      </c>
      <c r="C55" s="183"/>
      <c r="D55" s="77"/>
      <c r="E55" s="77"/>
      <c r="F55" s="77"/>
      <c r="G55" s="76">
        <f>SUM(D55:F55)</f>
        <v>0</v>
      </c>
    </row>
    <row ht="12.75" r="56" spans="1:7" x14ac:dyDescent="0.2">
      <c r="A56" s="14" t="s">
        <v>24</v>
      </c>
      <c r="B56" s="182" t="s">
        <v>6</v>
      </c>
      <c r="C56" s="183"/>
      <c r="D56" s="77"/>
      <c r="E56" s="77"/>
      <c r="F56" s="77"/>
      <c r="G56" s="76">
        <f>SUM(D56:F56)</f>
        <v>0</v>
      </c>
    </row>
    <row ht="12.75" r="57" spans="1:7" x14ac:dyDescent="0.2">
      <c r="B57" s="5"/>
    </row>
    <row ht="12.75" r="58" spans="1:7" x14ac:dyDescent="0.2">
      <c r="A58" s="19" t="s">
        <v>75</v>
      </c>
      <c r="B58" s="19"/>
    </row>
    <row customHeight="1" ht="32.25" r="59" spans="1:7" thickBot="1" x14ac:dyDescent="0.25">
      <c r="A59" s="6" t="s">
        <v>15</v>
      </c>
      <c r="B59" s="180" t="s">
        <v>10</v>
      </c>
      <c r="C59" s="181"/>
      <c r="D59" s="8" t="s">
        <v>9</v>
      </c>
      <c r="E59" s="8" t="s">
        <v>4</v>
      </c>
      <c r="F59" s="8" t="s">
        <v>5</v>
      </c>
      <c r="G59" s="9" t="s">
        <v>25</v>
      </c>
    </row>
    <row ht="13.5" r="60" spans="1:7" thickBot="1" x14ac:dyDescent="0.25">
      <c r="A60" s="10">
        <v>1</v>
      </c>
      <c r="B60" s="180" t="s">
        <v>14</v>
      </c>
      <c r="C60" s="181"/>
      <c r="D60" s="69">
        <f>D61+D68</f>
        <v>0</v>
      </c>
      <c r="E60" s="69">
        <f ref="E60:F60" si="8" t="shared">E61+E68</f>
        <v>0</v>
      </c>
      <c r="F60" s="69">
        <f si="8" t="shared"/>
        <v>0</v>
      </c>
      <c r="G60" s="73">
        <f>G61+G68</f>
        <v>0</v>
      </c>
    </row>
    <row ht="13.5" r="61" spans="1:7" thickBot="1" x14ac:dyDescent="0.25">
      <c r="A61" s="12">
        <v>41275</v>
      </c>
      <c r="B61" s="180" t="s">
        <v>12</v>
      </c>
      <c r="C61" s="181"/>
      <c r="D61" s="74">
        <f>SUM(D62:D67)</f>
        <v>0</v>
      </c>
      <c r="E61" s="74">
        <f ref="E61:F61" si="9" t="shared">SUM(E62:E67)</f>
        <v>0</v>
      </c>
      <c r="F61" s="74">
        <f si="9" t="shared"/>
        <v>0</v>
      </c>
      <c r="G61" s="75">
        <f>SUM(G62:G67)</f>
        <v>0</v>
      </c>
    </row>
    <row ht="12.75" r="62" spans="1:7" x14ac:dyDescent="0.2">
      <c r="A62" s="13" t="s">
        <v>16</v>
      </c>
      <c r="B62" s="182" t="s">
        <v>34</v>
      </c>
      <c r="C62" s="183"/>
      <c r="D62" s="77"/>
      <c r="E62" s="77"/>
      <c r="F62" s="77"/>
      <c r="G62" s="76">
        <f ref="G62:G67" si="10" t="shared">SUM(D62:F62)</f>
        <v>0</v>
      </c>
    </row>
    <row ht="12.75" r="63" spans="1:7" x14ac:dyDescent="0.2">
      <c r="A63" s="13" t="s">
        <v>17</v>
      </c>
      <c r="B63" s="182" t="s">
        <v>0</v>
      </c>
      <c r="C63" s="183"/>
      <c r="D63" s="77"/>
      <c r="E63" s="77"/>
      <c r="F63" s="77"/>
      <c r="G63" s="76">
        <f si="10" t="shared"/>
        <v>0</v>
      </c>
    </row>
    <row ht="12.75" r="64" spans="1:7" x14ac:dyDescent="0.2">
      <c r="A64" s="13" t="s">
        <v>18</v>
      </c>
      <c r="B64" s="182" t="s">
        <v>1</v>
      </c>
      <c r="C64" s="183"/>
      <c r="D64" s="77"/>
      <c r="E64" s="77"/>
      <c r="F64" s="77"/>
      <c r="G64" s="76">
        <f si="10" t="shared"/>
        <v>0</v>
      </c>
    </row>
    <row ht="12.75" r="65" spans="1:7" x14ac:dyDescent="0.2">
      <c r="A65" s="13" t="s">
        <v>19</v>
      </c>
      <c r="B65" s="182" t="s">
        <v>2</v>
      </c>
      <c r="C65" s="183"/>
      <c r="D65" s="77"/>
      <c r="E65" s="77"/>
      <c r="F65" s="77"/>
      <c r="G65" s="76">
        <f si="10" t="shared"/>
        <v>0</v>
      </c>
    </row>
    <row ht="12.75" r="66" spans="1:7" x14ac:dyDescent="0.2">
      <c r="A66" s="13" t="s">
        <v>20</v>
      </c>
      <c r="B66" s="182" t="s">
        <v>3</v>
      </c>
      <c r="C66" s="183"/>
      <c r="D66" s="77"/>
      <c r="E66" s="77"/>
      <c r="F66" s="77"/>
      <c r="G66" s="76">
        <f si="10" t="shared"/>
        <v>0</v>
      </c>
    </row>
    <row customHeight="1" ht="13.5" r="67" spans="1:7" thickBot="1" x14ac:dyDescent="0.25">
      <c r="A67" s="13" t="s">
        <v>21</v>
      </c>
      <c r="B67" s="182" t="s">
        <v>11</v>
      </c>
      <c r="C67" s="183"/>
      <c r="D67" s="77"/>
      <c r="E67" s="77"/>
      <c r="F67" s="77"/>
      <c r="G67" s="76">
        <f si="10" t="shared"/>
        <v>0</v>
      </c>
    </row>
    <row ht="13.5" r="68" spans="1:7" thickBot="1" x14ac:dyDescent="0.25">
      <c r="A68" s="12">
        <v>41306</v>
      </c>
      <c r="B68" s="180" t="s">
        <v>13</v>
      </c>
      <c r="C68" s="181"/>
      <c r="D68" s="69">
        <f>SUM(D69:D71)</f>
        <v>0</v>
      </c>
      <c r="E68" s="69">
        <f ref="E68:F68" si="11" t="shared">SUM(E69:E71)</f>
        <v>0</v>
      </c>
      <c r="F68" s="69">
        <f si="11" t="shared"/>
        <v>0</v>
      </c>
      <c r="G68" s="73">
        <f>SUM(G69:G71)</f>
        <v>0</v>
      </c>
    </row>
    <row ht="12.75" r="69" spans="1:7" x14ac:dyDescent="0.2">
      <c r="A69" s="14" t="s">
        <v>22</v>
      </c>
      <c r="B69" s="182" t="s">
        <v>8</v>
      </c>
      <c r="C69" s="183"/>
      <c r="D69" s="77"/>
      <c r="E69" s="77"/>
      <c r="F69" s="77"/>
      <c r="G69" s="76">
        <f>SUM(D69:F69)</f>
        <v>0</v>
      </c>
    </row>
    <row ht="12.75" r="70" spans="1:7" x14ac:dyDescent="0.2">
      <c r="A70" s="14" t="s">
        <v>23</v>
      </c>
      <c r="B70" s="182" t="s">
        <v>7</v>
      </c>
      <c r="C70" s="183"/>
      <c r="D70" s="77"/>
      <c r="E70" s="77"/>
      <c r="F70" s="77"/>
      <c r="G70" s="76">
        <f>SUM(D70:F70)</f>
        <v>0</v>
      </c>
    </row>
    <row ht="12.75" r="71" spans="1:7" x14ac:dyDescent="0.2">
      <c r="A71" s="14" t="s">
        <v>24</v>
      </c>
      <c r="B71" s="182" t="s">
        <v>6</v>
      </c>
      <c r="C71" s="183"/>
      <c r="D71" s="77"/>
      <c r="E71" s="77"/>
      <c r="F71" s="77"/>
      <c r="G71" s="76">
        <f>SUM(D71:F71)</f>
        <v>0</v>
      </c>
    </row>
    <row ht="12.75" r="72" spans="1:7" x14ac:dyDescent="0.2">
      <c r="B72" s="5"/>
    </row>
    <row ht="12.75" r="73" spans="1:7" x14ac:dyDescent="0.2">
      <c r="A73" s="19" t="s">
        <v>102</v>
      </c>
      <c r="B73" s="19"/>
    </row>
    <row customHeight="1" ht="35.25" r="74" spans="1:7" thickBot="1" x14ac:dyDescent="0.25">
      <c r="A74" s="6" t="s">
        <v>15</v>
      </c>
      <c r="B74" s="180" t="s">
        <v>10</v>
      </c>
      <c r="C74" s="181"/>
      <c r="D74" s="8" t="s">
        <v>9</v>
      </c>
      <c r="E74" s="8" t="s">
        <v>4</v>
      </c>
      <c r="F74" s="8" t="s">
        <v>5</v>
      </c>
      <c r="G74" s="9" t="s">
        <v>25</v>
      </c>
    </row>
    <row ht="13.5" r="75" spans="1:7" thickBot="1" x14ac:dyDescent="0.25">
      <c r="A75" s="10">
        <v>1</v>
      </c>
      <c r="B75" s="180" t="s">
        <v>14</v>
      </c>
      <c r="C75" s="181"/>
      <c r="D75" s="69">
        <f>D76+D83</f>
        <v>0</v>
      </c>
      <c r="E75" s="69">
        <f ref="E75:F75" si="12" t="shared">E76+E83</f>
        <v>0</v>
      </c>
      <c r="F75" s="69">
        <f si="12" t="shared"/>
        <v>0</v>
      </c>
      <c r="G75" s="73">
        <f>G76+G83</f>
        <v>0</v>
      </c>
    </row>
    <row ht="13.5" r="76" spans="1:7" thickBot="1" x14ac:dyDescent="0.25">
      <c r="A76" s="12">
        <v>41275</v>
      </c>
      <c r="B76" s="180" t="s">
        <v>12</v>
      </c>
      <c r="C76" s="181"/>
      <c r="D76" s="74">
        <f>SUM(D77:D82)</f>
        <v>0</v>
      </c>
      <c r="E76" s="74">
        <f ref="E76:F76" si="13" t="shared">SUM(E77:E82)</f>
        <v>0</v>
      </c>
      <c r="F76" s="74">
        <f si="13" t="shared"/>
        <v>0</v>
      </c>
      <c r="G76" s="75">
        <f>SUM(G77:G82)</f>
        <v>0</v>
      </c>
    </row>
    <row ht="12.75" r="77" spans="1:7" x14ac:dyDescent="0.2">
      <c r="A77" s="13" t="s">
        <v>16</v>
      </c>
      <c r="B77" s="182" t="s">
        <v>34</v>
      </c>
      <c r="C77" s="183"/>
      <c r="D77" s="77"/>
      <c r="E77" s="77"/>
      <c r="F77" s="77"/>
      <c r="G77" s="76">
        <f ref="G77:G82" si="14" t="shared">SUM(D77:F77)</f>
        <v>0</v>
      </c>
    </row>
    <row ht="12.75" r="78" spans="1:7" x14ac:dyDescent="0.2">
      <c r="A78" s="13" t="s">
        <v>17</v>
      </c>
      <c r="B78" s="182" t="s">
        <v>0</v>
      </c>
      <c r="C78" s="183"/>
      <c r="D78" s="77"/>
      <c r="E78" s="77"/>
      <c r="F78" s="77"/>
      <c r="G78" s="76">
        <f si="14" t="shared"/>
        <v>0</v>
      </c>
    </row>
    <row ht="12.75" r="79" spans="1:7" x14ac:dyDescent="0.2">
      <c r="A79" s="13" t="s">
        <v>18</v>
      </c>
      <c r="B79" s="182" t="s">
        <v>1</v>
      </c>
      <c r="C79" s="183"/>
      <c r="D79" s="77"/>
      <c r="E79" s="77"/>
      <c r="F79" s="77"/>
      <c r="G79" s="76">
        <f si="14" t="shared"/>
        <v>0</v>
      </c>
    </row>
    <row ht="12.75" r="80" spans="1:7" x14ac:dyDescent="0.2">
      <c r="A80" s="13" t="s">
        <v>19</v>
      </c>
      <c r="B80" s="182" t="s">
        <v>2</v>
      </c>
      <c r="C80" s="183"/>
      <c r="D80" s="77"/>
      <c r="E80" s="77"/>
      <c r="F80" s="77"/>
      <c r="G80" s="76">
        <f si="14" t="shared"/>
        <v>0</v>
      </c>
    </row>
    <row ht="12.75" r="81" spans="1:7" x14ac:dyDescent="0.2">
      <c r="A81" s="13" t="s">
        <v>20</v>
      </c>
      <c r="B81" s="182" t="s">
        <v>3</v>
      </c>
      <c r="C81" s="183"/>
      <c r="D81" s="77"/>
      <c r="E81" s="77"/>
      <c r="F81" s="77"/>
      <c r="G81" s="76">
        <f si="14" t="shared"/>
        <v>0</v>
      </c>
    </row>
    <row customHeight="1" ht="13.5" r="82" spans="1:7" thickBot="1" x14ac:dyDescent="0.25">
      <c r="A82" s="13" t="s">
        <v>21</v>
      </c>
      <c r="B82" s="182" t="s">
        <v>11</v>
      </c>
      <c r="C82" s="183"/>
      <c r="D82" s="77"/>
      <c r="E82" s="77"/>
      <c r="F82" s="77"/>
      <c r="G82" s="76">
        <f si="14" t="shared"/>
        <v>0</v>
      </c>
    </row>
    <row ht="13.5" r="83" spans="1:7" thickBot="1" x14ac:dyDescent="0.25">
      <c r="A83" s="12">
        <v>41306</v>
      </c>
      <c r="B83" s="180" t="s">
        <v>13</v>
      </c>
      <c r="C83" s="181"/>
      <c r="D83" s="69">
        <f>SUM(D84:D86)</f>
        <v>0</v>
      </c>
      <c r="E83" s="69">
        <f ref="E83:F83" si="15" t="shared">SUM(E84:E86)</f>
        <v>0</v>
      </c>
      <c r="F83" s="69">
        <f si="15" t="shared"/>
        <v>0</v>
      </c>
      <c r="G83" s="73">
        <f>SUM(G84:G86)</f>
        <v>0</v>
      </c>
    </row>
    <row ht="12.75" r="84" spans="1:7" x14ac:dyDescent="0.2">
      <c r="A84" s="14" t="s">
        <v>22</v>
      </c>
      <c r="B84" s="182" t="s">
        <v>8</v>
      </c>
      <c r="C84" s="183"/>
      <c r="D84" s="77"/>
      <c r="E84" s="77"/>
      <c r="F84" s="77"/>
      <c r="G84" s="76">
        <f>SUM(D84:F84)</f>
        <v>0</v>
      </c>
    </row>
    <row ht="12.75" r="85" spans="1:7" x14ac:dyDescent="0.2">
      <c r="A85" s="14" t="s">
        <v>23</v>
      </c>
      <c r="B85" s="182" t="s">
        <v>7</v>
      </c>
      <c r="C85" s="183"/>
      <c r="D85" s="77"/>
      <c r="E85" s="77"/>
      <c r="F85" s="77"/>
      <c r="G85" s="76">
        <f>SUM(D85:F85)</f>
        <v>0</v>
      </c>
    </row>
    <row ht="12.75" r="86" spans="1:7" x14ac:dyDescent="0.2">
      <c r="A86" s="14" t="s">
        <v>24</v>
      </c>
      <c r="B86" s="182" t="s">
        <v>6</v>
      </c>
      <c r="C86" s="183"/>
      <c r="D86" s="77"/>
      <c r="E86" s="77"/>
      <c r="F86" s="77"/>
      <c r="G86" s="76">
        <f>SUM(D86:F86)</f>
        <v>0</v>
      </c>
    </row>
    <row r="87" spans="1:7" x14ac:dyDescent="0.2">
      <c r="A87" s="189" t="s">
        <v>103</v>
      </c>
      <c r="B87" s="189"/>
      <c r="C87" s="189"/>
      <c r="D87" s="189"/>
    </row>
    <row customHeight="1" ht="17.25" r="88" spans="1:7" x14ac:dyDescent="0.2">
      <c r="B88" s="3"/>
    </row>
    <row ht="15.75" r="89" spans="1:7" x14ac:dyDescent="0.25">
      <c r="A89" s="2" t="s">
        <v>35</v>
      </c>
      <c r="B89" s="2"/>
      <c r="C89" s="16"/>
    </row>
    <row ht="15" r="90" spans="1:7" x14ac:dyDescent="0.25">
      <c r="A90" s="16" t="s">
        <v>120</v>
      </c>
      <c r="B90" s="16"/>
      <c r="E90" s="87"/>
    </row>
    <row ht="15.75" r="91" spans="1:7" thickBot="1" x14ac:dyDescent="0.3">
      <c r="B91" s="3"/>
      <c r="C91" s="16"/>
    </row>
    <row customHeight="1" ht="28.5" r="92" spans="1:7" x14ac:dyDescent="0.2">
      <c r="A92" s="184" t="s">
        <v>29</v>
      </c>
      <c r="B92" s="185"/>
      <c r="C92" s="186"/>
      <c r="D92" s="150" t="s">
        <v>119</v>
      </c>
      <c r="E92" s="150" t="s">
        <v>118</v>
      </c>
      <c r="F92" s="151" t="s">
        <v>33</v>
      </c>
    </row>
    <row ht="12.75" r="93" spans="1:7" x14ac:dyDescent="0.2">
      <c r="A93" s="175" t="s">
        <v>51</v>
      </c>
      <c r="B93" s="187"/>
      <c r="C93" s="188"/>
      <c r="D93" s="68">
        <f>SUM(D94:D97)</f>
        <v>0</v>
      </c>
      <c r="E93" s="11"/>
      <c r="F93" s="152"/>
    </row>
    <row ht="12.75" r="94" spans="1:7" x14ac:dyDescent="0.2">
      <c r="A94" s="177" t="s">
        <v>50</v>
      </c>
      <c r="B94" s="178"/>
      <c r="C94" s="179"/>
      <c r="D94" s="93">
        <v>0</v>
      </c>
      <c r="E94" s="78"/>
      <c r="F94" s="153"/>
    </row>
    <row ht="12.75" r="95" spans="1:7" x14ac:dyDescent="0.2">
      <c r="A95" s="177" t="s">
        <v>26</v>
      </c>
      <c r="B95" s="178"/>
      <c r="C95" s="179"/>
      <c r="D95" s="93">
        <v>0</v>
      </c>
      <c r="E95" s="78"/>
      <c r="F95" s="153"/>
    </row>
    <row ht="12.75" r="96" spans="1:7" x14ac:dyDescent="0.2">
      <c r="A96" s="177" t="s">
        <v>27</v>
      </c>
      <c r="B96" s="178"/>
      <c r="C96" s="179"/>
      <c r="D96" s="93">
        <v>0</v>
      </c>
      <c r="E96" s="78"/>
      <c r="F96" s="153"/>
    </row>
    <row ht="12.75" r="97" spans="1:6" x14ac:dyDescent="0.2">
      <c r="A97" s="177" t="s">
        <v>28</v>
      </c>
      <c r="B97" s="178"/>
      <c r="C97" s="179"/>
      <c r="D97" s="93">
        <v>0</v>
      </c>
      <c r="E97" s="78"/>
      <c r="F97" s="153"/>
    </row>
    <row ht="12.75" r="98" spans="1:6" x14ac:dyDescent="0.2">
      <c r="A98" s="175" t="s">
        <v>115</v>
      </c>
      <c r="B98" s="170"/>
      <c r="C98" s="171"/>
      <c r="D98" s="68">
        <f>SUM(D99:D100)</f>
        <v>0</v>
      </c>
      <c r="E98" s="91"/>
      <c r="F98" s="154"/>
    </row>
    <row ht="12.75" r="99" spans="1:6" x14ac:dyDescent="0.2">
      <c r="A99" s="176" t="s">
        <v>116</v>
      </c>
      <c r="B99" s="170"/>
      <c r="C99" s="171"/>
      <c r="D99" s="90">
        <v>0</v>
      </c>
      <c r="E99" s="78"/>
      <c r="F99" s="153"/>
    </row>
    <row ht="12.75" r="100" spans="1:6" x14ac:dyDescent="0.2">
      <c r="A100" s="177" t="s">
        <v>117</v>
      </c>
      <c r="B100" s="170"/>
      <c r="C100" s="171"/>
      <c r="D100" s="90">
        <v>0</v>
      </c>
      <c r="E100" s="78"/>
      <c r="F100" s="153"/>
    </row>
    <row ht="12.75" r="101" spans="1:6" x14ac:dyDescent="0.2">
      <c r="A101" s="175" t="s">
        <v>56</v>
      </c>
      <c r="B101" s="187"/>
      <c r="C101" s="188"/>
      <c r="D101" s="68">
        <f>SUM(D102)</f>
        <v>0</v>
      </c>
      <c r="E101" s="11"/>
      <c r="F101" s="152"/>
    </row>
    <row ht="12.75" r="102" spans="1:6" x14ac:dyDescent="0.2">
      <c r="A102" s="177" t="s">
        <v>57</v>
      </c>
      <c r="B102" s="178"/>
      <c r="C102" s="179"/>
      <c r="D102" s="68">
        <f>SUM(D103:D105)</f>
        <v>0</v>
      </c>
      <c r="E102" s="11"/>
      <c r="F102" s="152"/>
    </row>
    <row ht="12.75" r="103" spans="1:6" x14ac:dyDescent="0.2">
      <c r="A103" s="177" t="s">
        <v>58</v>
      </c>
      <c r="B103" s="178"/>
      <c r="C103" s="179"/>
      <c r="D103" s="93">
        <v>0</v>
      </c>
      <c r="E103" s="78"/>
      <c r="F103" s="153"/>
    </row>
    <row ht="12.75" r="104" spans="1:6" x14ac:dyDescent="0.2">
      <c r="A104" s="177" t="s">
        <v>59</v>
      </c>
      <c r="B104" s="178"/>
      <c r="C104" s="179"/>
      <c r="D104" s="93">
        <v>0</v>
      </c>
      <c r="E104" s="78"/>
      <c r="F104" s="153"/>
    </row>
    <row ht="12.75" r="105" spans="1:6" x14ac:dyDescent="0.2">
      <c r="A105" s="177" t="s">
        <v>71</v>
      </c>
      <c r="B105" s="178"/>
      <c r="C105" s="179"/>
      <c r="D105" s="93">
        <v>0</v>
      </c>
      <c r="E105" s="78"/>
      <c r="F105" s="153"/>
    </row>
    <row ht="12.75" r="106" spans="1:6" x14ac:dyDescent="0.2">
      <c r="A106" s="175" t="s">
        <v>55</v>
      </c>
      <c r="B106" s="187"/>
      <c r="C106" s="188"/>
      <c r="D106" s="68">
        <f>SUM(D107:D112)</f>
        <v>0</v>
      </c>
      <c r="E106" s="11"/>
      <c r="F106" s="152"/>
    </row>
    <row ht="12.75" r="107" spans="1:6" x14ac:dyDescent="0.2">
      <c r="A107" s="177" t="s">
        <v>62</v>
      </c>
      <c r="B107" s="178"/>
      <c r="C107" s="179"/>
      <c r="D107" s="93">
        <v>0</v>
      </c>
      <c r="E107" s="78"/>
      <c r="F107" s="153"/>
    </row>
    <row ht="12.75" r="108" spans="1:6" x14ac:dyDescent="0.2">
      <c r="A108" s="177" t="s">
        <v>63</v>
      </c>
      <c r="B108" s="178"/>
      <c r="C108" s="179"/>
      <c r="D108" s="93">
        <v>0</v>
      </c>
      <c r="E108" s="78"/>
      <c r="F108" s="153"/>
    </row>
    <row ht="12.75" r="109" spans="1:6" x14ac:dyDescent="0.2">
      <c r="A109" s="177" t="s">
        <v>64</v>
      </c>
      <c r="B109" s="178"/>
      <c r="C109" s="179"/>
      <c r="D109" s="93">
        <v>0</v>
      </c>
      <c r="E109" s="78"/>
      <c r="F109" s="153"/>
    </row>
    <row ht="12.75" r="110" spans="1:6" x14ac:dyDescent="0.2">
      <c r="A110" s="177" t="s">
        <v>65</v>
      </c>
      <c r="B110" s="178"/>
      <c r="C110" s="179"/>
      <c r="D110" s="93">
        <v>0</v>
      </c>
      <c r="E110" s="78"/>
      <c r="F110" s="153"/>
    </row>
    <row ht="12.75" r="111" spans="1:6" x14ac:dyDescent="0.2">
      <c r="A111" s="177" t="s">
        <v>66</v>
      </c>
      <c r="B111" s="178"/>
      <c r="C111" s="179"/>
      <c r="D111" s="93">
        <v>0</v>
      </c>
      <c r="E111" s="78"/>
      <c r="F111" s="153"/>
    </row>
    <row ht="12.75" r="112" spans="1:6" x14ac:dyDescent="0.2">
      <c r="A112" s="177" t="s">
        <v>67</v>
      </c>
      <c r="B112" s="178"/>
      <c r="C112" s="179"/>
      <c r="D112" s="93">
        <v>0</v>
      </c>
      <c r="E112" s="78"/>
      <c r="F112" s="153"/>
    </row>
    <row ht="12.75" r="113" spans="1:8" x14ac:dyDescent="0.2">
      <c r="A113" s="175" t="s">
        <v>60</v>
      </c>
      <c r="B113" s="187"/>
      <c r="C113" s="188"/>
      <c r="D113" s="68">
        <f>SUM(D114:D117)</f>
        <v>0</v>
      </c>
      <c r="E113" s="17"/>
      <c r="F113" s="155"/>
    </row>
    <row ht="12.75" r="114" spans="1:8" x14ac:dyDescent="0.2">
      <c r="A114" s="177" t="s">
        <v>68</v>
      </c>
      <c r="B114" s="178"/>
      <c r="C114" s="179"/>
      <c r="D114" s="93">
        <v>0</v>
      </c>
      <c r="E114" s="78"/>
      <c r="F114" s="153"/>
    </row>
    <row ht="12.75" r="115" spans="1:8" x14ac:dyDescent="0.2">
      <c r="A115" s="177" t="s">
        <v>111</v>
      </c>
      <c r="B115" s="178"/>
      <c r="C115" s="179"/>
      <c r="D115" s="93">
        <v>0</v>
      </c>
      <c r="E115" s="78"/>
      <c r="F115" s="153"/>
    </row>
    <row ht="12.75" r="116" spans="1:8" x14ac:dyDescent="0.2">
      <c r="A116" s="177" t="s">
        <v>69</v>
      </c>
      <c r="B116" s="178"/>
      <c r="C116" s="179"/>
      <c r="D116" s="93">
        <v>0</v>
      </c>
      <c r="E116" s="78"/>
      <c r="F116" s="153"/>
    </row>
    <row ht="12.75" r="117" spans="1:8" x14ac:dyDescent="0.2">
      <c r="A117" s="177" t="s">
        <v>70</v>
      </c>
      <c r="B117" s="178"/>
      <c r="C117" s="179"/>
      <c r="D117" s="93">
        <v>0</v>
      </c>
      <c r="E117" s="78"/>
      <c r="F117" s="153"/>
    </row>
    <row ht="12.75" r="118" spans="1:8" x14ac:dyDescent="0.2">
      <c r="A118" s="175" t="s">
        <v>61</v>
      </c>
      <c r="B118" s="187"/>
      <c r="C118" s="188"/>
      <c r="D118" s="70">
        <f>SUM(D93+D98+D101+D106+D113)</f>
        <v>0</v>
      </c>
      <c r="E118" s="32"/>
      <c r="F118" s="156"/>
    </row>
    <row ht="12.75" r="119" spans="1:8" x14ac:dyDescent="0.2">
      <c r="A119" s="167" t="s">
        <v>54</v>
      </c>
      <c r="B119" s="168"/>
      <c r="C119" s="168"/>
      <c r="D119" s="70">
        <f>SUM(D120:D123)</f>
        <v>0</v>
      </c>
      <c r="E119" s="147"/>
      <c r="F119" s="156"/>
      <c r="H119" s="101"/>
    </row>
    <row ht="12.75" r="120" spans="1:8" x14ac:dyDescent="0.2">
      <c r="A120" s="201"/>
      <c r="B120" s="202"/>
      <c r="C120" s="202"/>
      <c r="D120" s="149"/>
      <c r="E120" s="11"/>
      <c r="F120" s="157"/>
      <c r="H120" s="101"/>
    </row>
    <row ht="12.75" r="121" spans="1:8" x14ac:dyDescent="0.2">
      <c r="A121" s="201"/>
      <c r="B121" s="202"/>
      <c r="C121" s="202"/>
      <c r="D121" s="149"/>
      <c r="E121" s="11"/>
      <c r="F121" s="157"/>
      <c r="H121" s="101"/>
    </row>
    <row ht="12.75" r="122" spans="1:8" x14ac:dyDescent="0.2">
      <c r="A122" s="201"/>
      <c r="B122" s="202"/>
      <c r="C122" s="202"/>
      <c r="D122" s="149"/>
      <c r="E122" s="11"/>
      <c r="F122" s="157"/>
      <c r="H122" s="101"/>
    </row>
    <row ht="13.5" r="123" spans="1:8" thickBot="1" x14ac:dyDescent="0.25">
      <c r="A123" s="214"/>
      <c r="B123" s="215"/>
      <c r="C123" s="215"/>
      <c r="D123" s="159"/>
      <c r="E123" s="160"/>
      <c r="F123" s="158"/>
      <c r="H123" s="101"/>
    </row>
    <row ht="13.5" r="124" spans="1:8" thickBot="1" x14ac:dyDescent="0.25">
      <c r="A124" s="198" t="s">
        <v>100</v>
      </c>
      <c r="B124" s="199"/>
      <c r="C124" s="200"/>
      <c r="D124" s="148">
        <f>SUM(D118:D119)</f>
        <v>0</v>
      </c>
    </row>
    <row ht="12.75" r="125" spans="1:8" x14ac:dyDescent="0.2">
      <c r="B125" s="3"/>
    </row>
    <row ht="15" r="126" spans="1:8" x14ac:dyDescent="0.25">
      <c r="A126" s="16" t="s">
        <v>37</v>
      </c>
      <c r="B126" s="16"/>
      <c r="D126" s="16"/>
    </row>
    <row ht="12.75" r="127" spans="1:8" x14ac:dyDescent="0.2">
      <c r="B127" s="3"/>
      <c r="C127" s="4"/>
      <c r="D127" s="4"/>
    </row>
    <row ht="25.5" r="128" spans="1:8" x14ac:dyDescent="0.2">
      <c r="A128" s="195" t="s">
        <v>52</v>
      </c>
      <c r="B128" s="196"/>
      <c r="C128" s="197"/>
      <c r="D128" s="7" t="s">
        <v>37</v>
      </c>
      <c r="E128" s="7" t="s">
        <v>33</v>
      </c>
    </row>
    <row ht="12.75" r="129" spans="1:7" x14ac:dyDescent="0.2">
      <c r="A129" s="169" t="s">
        <v>38</v>
      </c>
      <c r="B129" s="170"/>
      <c r="C129" s="171"/>
      <c r="D129" s="93">
        <v>0</v>
      </c>
      <c r="E129" s="78"/>
    </row>
    <row ht="12.75" r="130" spans="1:7" x14ac:dyDescent="0.2">
      <c r="A130" s="169" t="s">
        <v>36</v>
      </c>
      <c r="B130" s="170"/>
      <c r="C130" s="171"/>
      <c r="D130" s="93">
        <v>0</v>
      </c>
      <c r="E130" s="78"/>
    </row>
    <row ht="12.75" r="131" spans="1:7" x14ac:dyDescent="0.2">
      <c r="A131" s="169" t="s">
        <v>53</v>
      </c>
      <c r="B131" s="170"/>
      <c r="C131" s="171"/>
      <c r="D131" s="93">
        <v>0</v>
      </c>
      <c r="E131" s="78"/>
    </row>
    <row ht="12.75" r="132" spans="1:7" x14ac:dyDescent="0.2">
      <c r="A132" s="169" t="s">
        <v>31</v>
      </c>
      <c r="B132" s="170"/>
      <c r="C132" s="171"/>
      <c r="D132" s="93">
        <v>0</v>
      </c>
      <c r="E132" s="78"/>
    </row>
    <row ht="12.75" r="133" spans="1:7" x14ac:dyDescent="0.2">
      <c r="A133" s="169" t="s">
        <v>40</v>
      </c>
      <c r="B133" s="170"/>
      <c r="C133" s="171"/>
      <c r="D133" s="93">
        <v>0</v>
      </c>
      <c r="E133" s="78"/>
    </row>
    <row ht="12.75" r="134" spans="1:7" x14ac:dyDescent="0.2">
      <c r="A134" s="169" t="s">
        <v>30</v>
      </c>
      <c r="B134" s="170"/>
      <c r="C134" s="171"/>
      <c r="D134" s="93">
        <v>0</v>
      </c>
      <c r="E134" s="78"/>
    </row>
    <row ht="12.75" r="135" spans="1:7" x14ac:dyDescent="0.2">
      <c r="A135" s="169" t="s">
        <v>32</v>
      </c>
      <c r="B135" s="170"/>
      <c r="C135" s="171"/>
      <c r="D135" s="93">
        <v>0</v>
      </c>
      <c r="E135" s="78"/>
    </row>
    <row ht="12.75" r="136" spans="1:7" x14ac:dyDescent="0.2">
      <c r="A136" s="169" t="s">
        <v>39</v>
      </c>
      <c r="B136" s="170"/>
      <c r="C136" s="171"/>
      <c r="D136" s="93">
        <v>0</v>
      </c>
      <c r="E136" s="78"/>
    </row>
    <row ht="12.75" r="137" spans="1:7" x14ac:dyDescent="0.2">
      <c r="A137" s="172" t="s">
        <v>113</v>
      </c>
      <c r="B137" s="173"/>
      <c r="C137" s="174"/>
      <c r="D137" s="68">
        <f>SUM(D129:D136)</f>
        <v>0</v>
      </c>
      <c r="E137" s="78"/>
      <c r="F137" s="72"/>
    </row>
    <row customHeight="1" ht="14.25" r="138" spans="1:7" thickBot="1" x14ac:dyDescent="0.25">
      <c r="A138" s="44" t="s">
        <v>99</v>
      </c>
      <c r="B138" s="44"/>
      <c r="C138" s="45"/>
      <c r="D138" s="68">
        <f>IF(D137&lt;=$C$141*D124,D124*$C$141-D137,0)</f>
        <v>0</v>
      </c>
      <c r="E138" s="78"/>
      <c r="F138" s="72"/>
    </row>
    <row customHeight="1" ht="27.75" r="139" spans="1:7" thickBot="1" x14ac:dyDescent="0.25">
      <c r="A139" s="203" t="s">
        <v>104</v>
      </c>
      <c r="B139" s="204"/>
      <c r="C139" s="205"/>
      <c r="D139" s="92">
        <f>SUM(D137:D138)</f>
        <v>0</v>
      </c>
      <c r="E139" s="94"/>
      <c r="F139" s="72"/>
    </row>
    <row customHeight="1" ht="13.5" r="140" spans="1:7" thickBot="1" x14ac:dyDescent="0.25">
      <c r="A140" s="190" t="s">
        <v>98</v>
      </c>
      <c r="B140" s="191"/>
      <c r="C140" s="192"/>
      <c r="D140" s="95">
        <f>SUM(D124-D139)</f>
        <v>0</v>
      </c>
      <c r="E140" s="94"/>
      <c r="F140" s="72"/>
    </row>
    <row customHeight="1" ht="54.75" r="141" spans="1:7" x14ac:dyDescent="0.2">
      <c r="A141" s="193" t="s">
        <v>125</v>
      </c>
      <c r="B141" s="194"/>
      <c r="C141" s="102">
        <v>0</v>
      </c>
      <c r="D141" s="134"/>
      <c r="E141" s="29"/>
      <c r="F141" s="27"/>
      <c r="G141" s="100"/>
    </row>
    <row customFormat="1" ht="12.75" r="142" s="26" spans="1:7" x14ac:dyDescent="0.2">
      <c r="A142" s="18" t="s">
        <v>72</v>
      </c>
      <c r="B142" s="67"/>
      <c r="C142" s="66"/>
      <c r="E142" s="29"/>
      <c r="F142" s="29"/>
    </row>
    <row ht="12.75" r="143" spans="1:7" x14ac:dyDescent="0.2">
      <c r="B143" s="3"/>
    </row>
    <row ht="12.75" r="144" spans="1:7" x14ac:dyDescent="0.2">
      <c r="B144" s="18"/>
    </row>
    <row ht="12.75" r="145" spans="2:2" x14ac:dyDescent="0.2">
      <c r="B145" s="3"/>
    </row>
    <row customHeight="1" ht="45.75" r="146" spans="2:2" x14ac:dyDescent="0.2">
      <c r="B146" s="3"/>
    </row>
    <row ht="12.75" r="147" spans="2:2" x14ac:dyDescent="0.2">
      <c r="B147" s="25"/>
    </row>
    <row customHeight="1" hidden="1" ht="15.75" r="148" spans="2:2" x14ac:dyDescent="0.2">
      <c r="B148" s="24">
        <v>0</v>
      </c>
    </row>
    <row customHeight="1" hidden="1" ht="29.25" r="149" spans="2:2" x14ac:dyDescent="0.2">
      <c r="B149" s="24">
        <v>0.05</v>
      </c>
    </row>
    <row customHeight="1" hidden="1" ht="46.5" r="150" spans="2:2" x14ac:dyDescent="0.2">
      <c r="B150" s="24">
        <v>0.1</v>
      </c>
    </row>
    <row customHeight="1" hidden="1" ht="73.5" r="151" spans="2:2" x14ac:dyDescent="0.2">
      <c r="B151" s="99">
        <v>0.23265</v>
      </c>
    </row>
  </sheetData>
  <mergeCells count="129">
    <mergeCell ref="A16:B16"/>
    <mergeCell ref="C16:D16"/>
    <mergeCell ref="A5:B5"/>
    <mergeCell ref="A7:B7"/>
    <mergeCell ref="A8:B8"/>
    <mergeCell ref="A9:B9"/>
    <mergeCell ref="A10:B10"/>
    <mergeCell ref="A108:C108"/>
    <mergeCell ref="A109:C109"/>
    <mergeCell ref="C5:D5"/>
    <mergeCell ref="C7:D7"/>
    <mergeCell ref="C8:D8"/>
    <mergeCell ref="C9:D9"/>
    <mergeCell ref="C10:D10"/>
    <mergeCell ref="B40:C40"/>
    <mergeCell ref="B41:C41"/>
    <mergeCell ref="B54:C54"/>
    <mergeCell ref="B49:C49"/>
    <mergeCell ref="A18:D18"/>
    <mergeCell ref="B29:C29"/>
    <mergeCell ref="B31:C31"/>
    <mergeCell ref="C20:D20"/>
    <mergeCell ref="C21:D21"/>
    <mergeCell ref="A20:B20"/>
    <mergeCell ref="B44:C44"/>
    <mergeCell ref="A111:C111"/>
    <mergeCell ref="A107:C107"/>
    <mergeCell ref="A11:B11"/>
    <mergeCell ref="A12:B12"/>
    <mergeCell ref="A13:B13"/>
    <mergeCell ref="C15:D15"/>
    <mergeCell ref="A14:B14"/>
    <mergeCell ref="A15:B15"/>
    <mergeCell ref="C11:D11"/>
    <mergeCell ref="C12:D12"/>
    <mergeCell ref="C13:D13"/>
    <mergeCell ref="C14:D14"/>
    <mergeCell ref="B32:C32"/>
    <mergeCell ref="B33:C33"/>
    <mergeCell ref="B34:C34"/>
    <mergeCell ref="B35:C35"/>
    <mergeCell ref="B36:C36"/>
    <mergeCell ref="B46:C46"/>
    <mergeCell ref="B80:C80"/>
    <mergeCell ref="B81:C81"/>
    <mergeCell ref="B77:C77"/>
    <mergeCell ref="B69:C69"/>
    <mergeCell ref="B70:C70"/>
    <mergeCell ref="A21:B21"/>
    <mergeCell ref="B68:C68"/>
    <mergeCell ref="B61:C61"/>
    <mergeCell ref="B62:C62"/>
    <mergeCell ref="B63:C63"/>
    <mergeCell ref="B64:C64"/>
    <mergeCell ref="B65:C65"/>
    <mergeCell ref="B55:C55"/>
    <mergeCell ref="B56:C56"/>
    <mergeCell ref="B59:C59"/>
    <mergeCell ref="B60:C60"/>
    <mergeCell ref="B39:C39"/>
    <mergeCell ref="B47:C47"/>
    <mergeCell ref="B48:C48"/>
    <mergeCell ref="B37:C37"/>
    <mergeCell ref="B38:C38"/>
    <mergeCell ref="A140:C140"/>
    <mergeCell ref="A141:B141"/>
    <mergeCell ref="A97:C97"/>
    <mergeCell ref="A103:C103"/>
    <mergeCell ref="A104:C104"/>
    <mergeCell ref="A105:C105"/>
    <mergeCell ref="A128:C128"/>
    <mergeCell ref="A129:C129"/>
    <mergeCell ref="A130:C130"/>
    <mergeCell ref="A131:C131"/>
    <mergeCell ref="A118:C118"/>
    <mergeCell ref="A124:C124"/>
    <mergeCell ref="A117:C117"/>
    <mergeCell ref="A101:C101"/>
    <mergeCell ref="A102:C102"/>
    <mergeCell ref="A106:C106"/>
    <mergeCell ref="A113:C113"/>
    <mergeCell ref="A112:C112"/>
    <mergeCell ref="A114:C114"/>
    <mergeCell ref="A115:C115"/>
    <mergeCell ref="A116:C116"/>
    <mergeCell ref="A100:C100"/>
    <mergeCell ref="A120:C120"/>
    <mergeCell ref="A139:C139"/>
    <mergeCell ref="A137:C137"/>
    <mergeCell ref="A98:C98"/>
    <mergeCell ref="A99:C99"/>
    <mergeCell ref="A110:C110"/>
    <mergeCell ref="B83:C83"/>
    <mergeCell ref="B84:C84"/>
    <mergeCell ref="B85:C85"/>
    <mergeCell ref="B86:C86"/>
    <mergeCell ref="A92:C92"/>
    <mergeCell ref="A93:C93"/>
    <mergeCell ref="A94:C94"/>
    <mergeCell ref="A95:C95"/>
    <mergeCell ref="A96:C96"/>
    <mergeCell ref="A87:D87"/>
    <mergeCell ref="A121:C121"/>
    <mergeCell ref="A122:C122"/>
    <mergeCell ref="A123:C123"/>
    <mergeCell ref="A1:B1"/>
    <mergeCell ref="A6:B6"/>
    <mergeCell ref="C6:D6"/>
    <mergeCell ref="A119:C119"/>
    <mergeCell ref="A132:C132"/>
    <mergeCell ref="A133:C133"/>
    <mergeCell ref="A134:C134"/>
    <mergeCell ref="A135:C135"/>
    <mergeCell ref="A136:C136"/>
    <mergeCell ref="B78:C78"/>
    <mergeCell ref="B79:C79"/>
    <mergeCell ref="B45:C45"/>
    <mergeCell ref="B50:C50"/>
    <mergeCell ref="B51:C51"/>
    <mergeCell ref="B52:C52"/>
    <mergeCell ref="B53:C53"/>
    <mergeCell ref="B66:C66"/>
    <mergeCell ref="B67:C67"/>
    <mergeCell ref="B30:C30"/>
    <mergeCell ref="B82:C82"/>
    <mergeCell ref="B71:C71"/>
    <mergeCell ref="B74:C74"/>
    <mergeCell ref="B75:C75"/>
    <mergeCell ref="B76:C76"/>
  </mergeCells>
  <dataValidations count="1">
    <dataValidation allowBlank="1" showErrorMessage="1" showInputMessage="1" sqref="C141" type="list" xr:uid="{00000000-0002-0000-0000-000000000000}">
      <formula1>$B$148:$B$151</formula1>
    </dataValidation>
  </dataValidations>
  <pageMargins bottom="0.78740157499999996" footer="0.3" header="0.3" left="0.7" right="0.7" top="0.78740157499999996"/>
  <pageSetup fitToHeight="0" orientation="portrait" paperSize="9" r:id="rId1" scale="62"/>
  <headerFooter>
    <oddHeader><![CDATA[&L&"Arial,Tučné"&12Příloha č. &KFF0000xx &K01+000 žádosti o podporu dle vzoru přílohy č.&KFF0000 XX&K01+000 výzvy - Údaje o sociální službě]]></oddHeader>
  </headerFooter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4"/>
  <sheetViews>
    <sheetView workbookViewId="0" zoomScale="80" zoomScaleNormal="80" zoomScalePageLayoutView="90">
      <selection sqref="A1:B1"/>
    </sheetView>
  </sheetViews>
  <sheetFormatPr defaultColWidth="9.140625" defaultRowHeight="14.25" x14ac:dyDescent="0.2"/>
  <cols>
    <col min="1" max="1" customWidth="true" style="3" width="13.5703125" collapsed="false"/>
    <col min="2" max="2" customWidth="true" style="21" width="41.85546875" collapsed="false"/>
    <col min="3" max="3" customWidth="true" style="3" width="23.5703125" collapsed="false"/>
    <col min="4" max="4" bestFit="true" customWidth="true" style="3" width="22.85546875" collapsed="false"/>
    <col min="5" max="5" customWidth="true" style="3" width="24.7109375" collapsed="false"/>
    <col min="6" max="6" customWidth="true" style="3" width="28.28515625" collapsed="false"/>
    <col min="7" max="16384" style="3" width="9.140625" collapsed="false"/>
  </cols>
  <sheetData>
    <row customFormat="1" ht="15" r="1" s="26" spans="1:4" x14ac:dyDescent="0.25">
      <c r="A1" s="161" t="s">
        <v>143</v>
      </c>
      <c r="B1" s="162"/>
    </row>
    <row ht="15.75" r="3" spans="1:4" x14ac:dyDescent="0.25">
      <c r="A3" s="43" t="s">
        <v>47</v>
      </c>
      <c r="B3" s="43"/>
      <c r="C3" s="43"/>
    </row>
    <row customHeight="1" ht="8.25" r="4" spans="1:4" x14ac:dyDescent="0.2"/>
    <row customFormat="1" customHeight="1" ht="30" r="5" s="22" spans="1:4" x14ac:dyDescent="0.2">
      <c r="A5" s="223" t="s">
        <v>42</v>
      </c>
      <c r="B5" s="224"/>
      <c r="C5" s="213"/>
      <c r="D5" s="213"/>
    </row>
    <row customFormat="1" customHeight="1" ht="30" r="6" s="22" spans="1:4" x14ac:dyDescent="0.2">
      <c r="A6" s="163" t="s">
        <v>138</v>
      </c>
      <c r="B6" s="164"/>
      <c r="C6" s="165"/>
      <c r="D6" s="166"/>
    </row>
    <row customFormat="1" customHeight="1" ht="30" r="7" s="22" spans="1:4" x14ac:dyDescent="0.2">
      <c r="A7" s="223" t="s">
        <v>46</v>
      </c>
      <c r="B7" s="224"/>
      <c r="C7" s="213"/>
      <c r="D7" s="213"/>
    </row>
    <row customFormat="1" customHeight="1" ht="30" r="8" s="22" spans="1:4" x14ac:dyDescent="0.2">
      <c r="A8" s="223" t="s">
        <v>43</v>
      </c>
      <c r="B8" s="224"/>
      <c r="C8" s="213"/>
      <c r="D8" s="213"/>
    </row>
    <row customFormat="1" customHeight="1" ht="30" r="9" s="22" spans="1:4" x14ac:dyDescent="0.2">
      <c r="A9" s="223" t="s">
        <v>49</v>
      </c>
      <c r="B9" s="224"/>
      <c r="C9" s="213"/>
      <c r="D9" s="213"/>
    </row>
    <row customFormat="1" customHeight="1" ht="30" r="10" s="22" spans="1:4" x14ac:dyDescent="0.2">
      <c r="A10" s="223" t="s">
        <v>44</v>
      </c>
      <c r="B10" s="224"/>
      <c r="C10" s="213"/>
      <c r="D10" s="213"/>
    </row>
    <row customFormat="1" customHeight="1" ht="30" r="11" s="22" spans="1:4" x14ac:dyDescent="0.2">
      <c r="A11" s="223" t="s">
        <v>45</v>
      </c>
      <c r="B11" s="224"/>
      <c r="C11" s="213"/>
      <c r="D11" s="213"/>
    </row>
    <row customFormat="1" customHeight="1" ht="30" r="12" s="22" spans="1:4" x14ac:dyDescent="0.2">
      <c r="A12" s="223" t="s">
        <v>76</v>
      </c>
      <c r="B12" s="224"/>
      <c r="C12" s="213"/>
      <c r="D12" s="213"/>
    </row>
    <row customFormat="1" customHeight="1" ht="30" r="13" s="22" spans="1:4" x14ac:dyDescent="0.2">
      <c r="A13" s="223" t="s">
        <v>79</v>
      </c>
      <c r="B13" s="224"/>
      <c r="C13" s="213"/>
      <c r="D13" s="213"/>
    </row>
    <row customFormat="1" customHeight="1" ht="42.75" r="14" s="22" spans="1:4" x14ac:dyDescent="0.2">
      <c r="A14" s="223" t="s">
        <v>77</v>
      </c>
      <c r="B14" s="224"/>
      <c r="C14" s="213"/>
      <c r="D14" s="213"/>
    </row>
    <row customFormat="1" customHeight="1" ht="30" r="15" s="22" spans="1:4" x14ac:dyDescent="0.2">
      <c r="A15" s="223" t="s">
        <v>123</v>
      </c>
      <c r="B15" s="224"/>
      <c r="C15" s="213"/>
      <c r="D15" s="213"/>
    </row>
    <row customFormat="1" customHeight="1" ht="30" r="16" s="22" spans="1:4" x14ac:dyDescent="0.2">
      <c r="A16" s="216" t="s">
        <v>139</v>
      </c>
      <c r="B16" s="216"/>
      <c r="C16" s="213"/>
      <c r="D16" s="213"/>
    </row>
    <row customFormat="1" customHeight="1" ht="30" r="17" s="21" spans="1:7" x14ac:dyDescent="0.2"/>
    <row customFormat="1" customHeight="1" ht="30" r="18" s="21" spans="1:7" x14ac:dyDescent="0.2">
      <c r="A18" s="217" t="s">
        <v>78</v>
      </c>
      <c r="B18" s="218"/>
      <c r="C18" s="218"/>
      <c r="D18" s="218"/>
    </row>
    <row customFormat="1" customHeight="1" ht="19.5" r="19" s="21" spans="1:7" x14ac:dyDescent="0.2">
      <c r="B19" s="23"/>
    </row>
    <row customFormat="1" customHeight="1" ht="57" r="20" s="22" spans="1:7" x14ac:dyDescent="0.2">
      <c r="A20" s="210" t="s">
        <v>41</v>
      </c>
      <c r="B20" s="210"/>
      <c r="C20" s="206" t="s">
        <v>108</v>
      </c>
      <c r="D20" s="207"/>
      <c r="E20" s="96" t="s">
        <v>109</v>
      </c>
    </row>
    <row customHeight="1" ht="28.5" r="21" spans="1:7" x14ac:dyDescent="0.2">
      <c r="A21" s="163"/>
      <c r="B21" s="197"/>
      <c r="C21" s="208"/>
      <c r="D21" s="209"/>
      <c r="E21" s="97"/>
    </row>
    <row customHeight="1" ht="13.5" r="22" spans="1:7" x14ac:dyDescent="0.2"/>
    <row customHeight="1" ht="13.5" r="23" spans="1:7" x14ac:dyDescent="0.2">
      <c r="A23" s="98"/>
      <c r="B23" s="89"/>
      <c r="C23" s="89"/>
      <c r="D23" s="89"/>
    </row>
    <row ht="15.75" r="25" spans="1:7" x14ac:dyDescent="0.25">
      <c r="A25" s="43" t="s">
        <v>48</v>
      </c>
      <c r="B25" s="43"/>
    </row>
    <row ht="15" r="26" spans="1:7" x14ac:dyDescent="0.25">
      <c r="B26" s="15"/>
      <c r="C26" s="1"/>
      <c r="D26" s="1"/>
    </row>
    <row ht="12.75" r="27" spans="1:7" x14ac:dyDescent="0.2">
      <c r="A27" s="19" t="s">
        <v>73</v>
      </c>
      <c r="B27" s="19"/>
      <c r="E27" s="1"/>
    </row>
    <row customHeight="1" ht="33" r="28" spans="1:7" thickBot="1" x14ac:dyDescent="0.25">
      <c r="A28" s="6" t="s">
        <v>15</v>
      </c>
      <c r="B28" s="225" t="s">
        <v>10</v>
      </c>
      <c r="C28" s="226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95" t="s">
        <v>14</v>
      </c>
      <c r="C29" s="227"/>
      <c r="D29" s="69">
        <f>D30+D37</f>
        <v>0</v>
      </c>
      <c r="E29" s="79">
        <f ref="E29:F29" si="0" t="shared">E30+E37</f>
        <v>0</v>
      </c>
      <c r="F29" s="79">
        <f si="0" t="shared"/>
        <v>0</v>
      </c>
      <c r="G29" s="80">
        <f>G30+G37</f>
        <v>0</v>
      </c>
    </row>
    <row ht="13.5" r="30" spans="1:7" thickBot="1" x14ac:dyDescent="0.25">
      <c r="A30" s="12">
        <v>41275</v>
      </c>
      <c r="B30" s="180" t="s">
        <v>12</v>
      </c>
      <c r="C30" s="181"/>
      <c r="D30" s="74">
        <f>SUM(D31:D36)</f>
        <v>0</v>
      </c>
      <c r="E30" s="81">
        <f ref="E30:F30" si="1" t="shared">SUM(E31:E36)</f>
        <v>0</v>
      </c>
      <c r="F30" s="81">
        <f si="1" t="shared"/>
        <v>0</v>
      </c>
      <c r="G30" s="82">
        <f>SUM(G31:G36)</f>
        <v>0</v>
      </c>
    </row>
    <row ht="12.75" r="31" spans="1:7" x14ac:dyDescent="0.2">
      <c r="A31" s="13" t="s">
        <v>16</v>
      </c>
      <c r="B31" s="182" t="s">
        <v>34</v>
      </c>
      <c r="C31" s="183"/>
      <c r="D31" s="77"/>
      <c r="E31" s="77"/>
      <c r="F31" s="77"/>
      <c r="G31" s="83">
        <f ref="G31:G36" si="2" t="shared">SUM(D31:F31)</f>
        <v>0</v>
      </c>
    </row>
    <row ht="12.75" r="32" spans="1:7" x14ac:dyDescent="0.2">
      <c r="A32" s="13" t="s">
        <v>17</v>
      </c>
      <c r="B32" s="182" t="s">
        <v>0</v>
      </c>
      <c r="C32" s="183"/>
      <c r="D32" s="77"/>
      <c r="E32" s="77"/>
      <c r="F32" s="77"/>
      <c r="G32" s="83">
        <f si="2" t="shared"/>
        <v>0</v>
      </c>
    </row>
    <row ht="12.75" r="33" spans="1:7" x14ac:dyDescent="0.2">
      <c r="A33" s="13" t="s">
        <v>18</v>
      </c>
      <c r="B33" s="182" t="s">
        <v>1</v>
      </c>
      <c r="C33" s="183"/>
      <c r="D33" s="77"/>
      <c r="E33" s="77"/>
      <c r="F33" s="77"/>
      <c r="G33" s="83">
        <f si="2" t="shared"/>
        <v>0</v>
      </c>
    </row>
    <row ht="12.75" r="34" spans="1:7" x14ac:dyDescent="0.2">
      <c r="A34" s="13" t="s">
        <v>19</v>
      </c>
      <c r="B34" s="182" t="s">
        <v>2</v>
      </c>
      <c r="C34" s="183"/>
      <c r="D34" s="77"/>
      <c r="E34" s="77"/>
      <c r="F34" s="77"/>
      <c r="G34" s="83">
        <f si="2" t="shared"/>
        <v>0</v>
      </c>
    </row>
    <row ht="12.75" r="35" spans="1:7" x14ac:dyDescent="0.2">
      <c r="A35" s="13" t="s">
        <v>20</v>
      </c>
      <c r="B35" s="182" t="s">
        <v>3</v>
      </c>
      <c r="C35" s="183"/>
      <c r="D35" s="77"/>
      <c r="E35" s="77"/>
      <c r="F35" s="77"/>
      <c r="G35" s="83">
        <f si="2" t="shared"/>
        <v>0</v>
      </c>
    </row>
    <row customHeight="1" ht="15" r="36" spans="1:7" thickBot="1" x14ac:dyDescent="0.25">
      <c r="A36" s="13" t="s">
        <v>21</v>
      </c>
      <c r="B36" s="182" t="s">
        <v>11</v>
      </c>
      <c r="C36" s="183"/>
      <c r="D36" s="77"/>
      <c r="E36" s="77"/>
      <c r="F36" s="77"/>
      <c r="G36" s="83">
        <f si="2" t="shared"/>
        <v>0</v>
      </c>
    </row>
    <row customHeight="1" ht="13.5" r="37" spans="1:7" thickBot="1" x14ac:dyDescent="0.25">
      <c r="A37" s="12">
        <v>41306</v>
      </c>
      <c r="B37" s="180" t="s">
        <v>13</v>
      </c>
      <c r="C37" s="181"/>
      <c r="D37" s="69">
        <f>SUM(D38:D40)</f>
        <v>0</v>
      </c>
      <c r="E37" s="69">
        <f ref="E37:F37" si="3" t="shared">SUM(E38:E40)</f>
        <v>0</v>
      </c>
      <c r="F37" s="69">
        <f si="3" t="shared"/>
        <v>0</v>
      </c>
      <c r="G37" s="80">
        <f>SUM(G38:G40)</f>
        <v>0</v>
      </c>
    </row>
    <row ht="12.75" r="38" spans="1:7" x14ac:dyDescent="0.2">
      <c r="A38" s="14" t="s">
        <v>22</v>
      </c>
      <c r="B38" s="182" t="s">
        <v>8</v>
      </c>
      <c r="C38" s="183"/>
      <c r="D38" s="77"/>
      <c r="E38" s="84"/>
      <c r="F38" s="84"/>
      <c r="G38" s="83">
        <f>SUM(D38:F38)</f>
        <v>0</v>
      </c>
    </row>
    <row ht="12.75" r="39" spans="1:7" x14ac:dyDescent="0.2">
      <c r="A39" s="14" t="s">
        <v>23</v>
      </c>
      <c r="B39" s="182" t="s">
        <v>7</v>
      </c>
      <c r="C39" s="183"/>
      <c r="D39" s="77"/>
      <c r="E39" s="84"/>
      <c r="F39" s="84"/>
      <c r="G39" s="83">
        <f>SUM(D39:F39)</f>
        <v>0</v>
      </c>
    </row>
    <row ht="12.75" r="40" spans="1:7" x14ac:dyDescent="0.2">
      <c r="A40" s="14" t="s">
        <v>24</v>
      </c>
      <c r="B40" s="182" t="s">
        <v>6</v>
      </c>
      <c r="C40" s="183"/>
      <c r="D40" s="77"/>
      <c r="E40" s="84"/>
      <c r="F40" s="84"/>
      <c r="G40" s="83">
        <f>SUM(D40:F40)</f>
        <v>0</v>
      </c>
    </row>
    <row ht="12.75" r="41" spans="1:7" x14ac:dyDescent="0.2">
      <c r="B41" s="5"/>
    </row>
    <row ht="12.75" r="42" spans="1:7" x14ac:dyDescent="0.2">
      <c r="A42" s="19" t="s">
        <v>74</v>
      </c>
      <c r="B42" s="19"/>
    </row>
    <row customHeight="1" ht="33" r="43" spans="1:7" thickBot="1" x14ac:dyDescent="0.25">
      <c r="A43" s="6" t="s">
        <v>15</v>
      </c>
      <c r="B43" s="180" t="s">
        <v>10</v>
      </c>
      <c r="C43" s="181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80" t="s">
        <v>14</v>
      </c>
      <c r="C44" s="181"/>
      <c r="D44" s="69">
        <f>D45+D52</f>
        <v>0</v>
      </c>
      <c r="E44" s="79">
        <f ref="E44:F44" si="4" t="shared">E45+E52</f>
        <v>0</v>
      </c>
      <c r="F44" s="79">
        <f si="4" t="shared"/>
        <v>0</v>
      </c>
      <c r="G44" s="80">
        <f>G45+G52</f>
        <v>0</v>
      </c>
    </row>
    <row ht="13.5" r="45" spans="1:7" thickBot="1" x14ac:dyDescent="0.25">
      <c r="A45" s="12">
        <v>41275</v>
      </c>
      <c r="B45" s="180" t="s">
        <v>12</v>
      </c>
      <c r="C45" s="181"/>
      <c r="D45" s="74">
        <f>SUM(D46:D51)</f>
        <v>0</v>
      </c>
      <c r="E45" s="81">
        <f ref="E45:F45" si="5" t="shared">SUM(E46:E51)</f>
        <v>0</v>
      </c>
      <c r="F45" s="81">
        <f si="5" t="shared"/>
        <v>0</v>
      </c>
      <c r="G45" s="82">
        <f>SUM(G46:G51)</f>
        <v>0</v>
      </c>
    </row>
    <row ht="12.75" r="46" spans="1:7" x14ac:dyDescent="0.2">
      <c r="A46" s="13" t="s">
        <v>16</v>
      </c>
      <c r="B46" s="182" t="s">
        <v>34</v>
      </c>
      <c r="C46" s="183"/>
      <c r="D46" s="77"/>
      <c r="E46" s="77"/>
      <c r="F46" s="77"/>
      <c r="G46" s="83">
        <f ref="G46:G51" si="6" t="shared">SUM(D46:F46)</f>
        <v>0</v>
      </c>
    </row>
    <row ht="12.75" r="47" spans="1:7" x14ac:dyDescent="0.2">
      <c r="A47" s="13" t="s">
        <v>17</v>
      </c>
      <c r="B47" s="182" t="s">
        <v>0</v>
      </c>
      <c r="C47" s="183"/>
      <c r="D47" s="77"/>
      <c r="E47" s="77"/>
      <c r="F47" s="77"/>
      <c r="G47" s="83">
        <f si="6" t="shared"/>
        <v>0</v>
      </c>
    </row>
    <row ht="12.75" r="48" spans="1:7" x14ac:dyDescent="0.2">
      <c r="A48" s="13" t="s">
        <v>18</v>
      </c>
      <c r="B48" s="182" t="s">
        <v>1</v>
      </c>
      <c r="C48" s="183"/>
      <c r="D48" s="77"/>
      <c r="E48" s="77"/>
      <c r="F48" s="77"/>
      <c r="G48" s="83">
        <f si="6" t="shared"/>
        <v>0</v>
      </c>
    </row>
    <row ht="12.75" r="49" spans="1:7" x14ac:dyDescent="0.2">
      <c r="A49" s="13" t="s">
        <v>19</v>
      </c>
      <c r="B49" s="182" t="s">
        <v>2</v>
      </c>
      <c r="C49" s="183"/>
      <c r="D49" s="77"/>
      <c r="E49" s="77"/>
      <c r="F49" s="77"/>
      <c r="G49" s="83">
        <f si="6" t="shared"/>
        <v>0</v>
      </c>
    </row>
    <row ht="12.75" r="50" spans="1:7" x14ac:dyDescent="0.2">
      <c r="A50" s="13" t="s">
        <v>20</v>
      </c>
      <c r="B50" s="182" t="s">
        <v>3</v>
      </c>
      <c r="C50" s="183"/>
      <c r="D50" s="77"/>
      <c r="E50" s="77"/>
      <c r="F50" s="77"/>
      <c r="G50" s="83">
        <f si="6" t="shared"/>
        <v>0</v>
      </c>
    </row>
    <row customHeight="1" ht="17.25" r="51" spans="1:7" thickBot="1" x14ac:dyDescent="0.25">
      <c r="A51" s="13" t="s">
        <v>21</v>
      </c>
      <c r="B51" s="182" t="s">
        <v>11</v>
      </c>
      <c r="C51" s="183"/>
      <c r="D51" s="77"/>
      <c r="E51" s="77"/>
      <c r="F51" s="77"/>
      <c r="G51" s="83">
        <f si="6" t="shared"/>
        <v>0</v>
      </c>
    </row>
    <row customHeight="1" ht="13.5" r="52" spans="1:7" thickBot="1" x14ac:dyDescent="0.25">
      <c r="A52" s="12">
        <v>41306</v>
      </c>
      <c r="B52" s="180" t="s">
        <v>13</v>
      </c>
      <c r="C52" s="181"/>
      <c r="D52" s="69">
        <f>SUM(D53:D55)</f>
        <v>0</v>
      </c>
      <c r="E52" s="69">
        <f ref="E52:F52" si="7" t="shared">SUM(E53:E55)</f>
        <v>0</v>
      </c>
      <c r="F52" s="69">
        <f si="7" t="shared"/>
        <v>0</v>
      </c>
      <c r="G52" s="80">
        <f>SUM(G53:G55)</f>
        <v>0</v>
      </c>
    </row>
    <row ht="12.75" r="53" spans="1:7" x14ac:dyDescent="0.2">
      <c r="A53" s="14" t="s">
        <v>22</v>
      </c>
      <c r="B53" s="182" t="s">
        <v>8</v>
      </c>
      <c r="C53" s="183"/>
      <c r="D53" s="77"/>
      <c r="E53" s="84"/>
      <c r="F53" s="84"/>
      <c r="G53" s="83">
        <f>SUM(D53:F53)</f>
        <v>0</v>
      </c>
    </row>
    <row ht="12.75" r="54" spans="1:7" x14ac:dyDescent="0.2">
      <c r="A54" s="14" t="s">
        <v>23</v>
      </c>
      <c r="B54" s="182" t="s">
        <v>7</v>
      </c>
      <c r="C54" s="183"/>
      <c r="D54" s="77"/>
      <c r="E54" s="84"/>
      <c r="F54" s="84"/>
      <c r="G54" s="83">
        <f>SUM(D54:F54)</f>
        <v>0</v>
      </c>
    </row>
    <row ht="12.75" r="55" spans="1:7" x14ac:dyDescent="0.2">
      <c r="A55" s="14" t="s">
        <v>24</v>
      </c>
      <c r="B55" s="182" t="s">
        <v>6</v>
      </c>
      <c r="C55" s="183"/>
      <c r="D55" s="77"/>
      <c r="E55" s="84"/>
      <c r="F55" s="84"/>
      <c r="G55" s="83">
        <f>SUM(D55:F55)</f>
        <v>0</v>
      </c>
    </row>
    <row ht="12.75" r="56" spans="1:7" x14ac:dyDescent="0.2">
      <c r="B56" s="5"/>
    </row>
    <row ht="12.75" r="57" spans="1:7" x14ac:dyDescent="0.2">
      <c r="A57" s="19" t="s">
        <v>75</v>
      </c>
      <c r="B57" s="19"/>
    </row>
    <row customHeight="1" ht="41.25" r="58" spans="1:7" thickBot="1" x14ac:dyDescent="0.25">
      <c r="A58" s="6" t="s">
        <v>15</v>
      </c>
      <c r="B58" s="180" t="s">
        <v>10</v>
      </c>
      <c r="C58" s="181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80" t="s">
        <v>14</v>
      </c>
      <c r="C59" s="181"/>
      <c r="D59" s="69">
        <f>D60+D67</f>
        <v>0</v>
      </c>
      <c r="E59" s="79">
        <f ref="E59:F59" si="8" t="shared">E60+E67</f>
        <v>0</v>
      </c>
      <c r="F59" s="79">
        <f si="8" t="shared"/>
        <v>0</v>
      </c>
      <c r="G59" s="80">
        <f>G60+G67</f>
        <v>0</v>
      </c>
    </row>
    <row ht="13.5" r="60" spans="1:7" thickBot="1" x14ac:dyDescent="0.25">
      <c r="A60" s="12">
        <v>41275</v>
      </c>
      <c r="B60" s="180" t="s">
        <v>12</v>
      </c>
      <c r="C60" s="181"/>
      <c r="D60" s="74">
        <f>SUM(D61:D66)</f>
        <v>0</v>
      </c>
      <c r="E60" s="81">
        <f ref="E60:F60" si="9" t="shared">SUM(E61:E66)</f>
        <v>0</v>
      </c>
      <c r="F60" s="81">
        <f si="9" t="shared"/>
        <v>0</v>
      </c>
      <c r="G60" s="82">
        <f>SUM(G61:G66)</f>
        <v>0</v>
      </c>
    </row>
    <row ht="12.75" r="61" spans="1:7" x14ac:dyDescent="0.2">
      <c r="A61" s="13" t="s">
        <v>16</v>
      </c>
      <c r="B61" s="182" t="s">
        <v>34</v>
      </c>
      <c r="C61" s="183"/>
      <c r="D61" s="77"/>
      <c r="E61" s="77"/>
      <c r="F61" s="77"/>
      <c r="G61" s="83">
        <f ref="G61:G66" si="10" t="shared">SUM(D61:F61)</f>
        <v>0</v>
      </c>
    </row>
    <row ht="12.75" r="62" spans="1:7" x14ac:dyDescent="0.2">
      <c r="A62" s="13" t="s">
        <v>17</v>
      </c>
      <c r="B62" s="182" t="s">
        <v>0</v>
      </c>
      <c r="C62" s="183"/>
      <c r="D62" s="77"/>
      <c r="E62" s="77"/>
      <c r="F62" s="77"/>
      <c r="G62" s="83">
        <f si="10" t="shared"/>
        <v>0</v>
      </c>
    </row>
    <row ht="12.75" r="63" spans="1:7" x14ac:dyDescent="0.2">
      <c r="A63" s="13" t="s">
        <v>18</v>
      </c>
      <c r="B63" s="182" t="s">
        <v>1</v>
      </c>
      <c r="C63" s="183"/>
      <c r="D63" s="77"/>
      <c r="E63" s="77"/>
      <c r="F63" s="77"/>
      <c r="G63" s="83">
        <f si="10" t="shared"/>
        <v>0</v>
      </c>
    </row>
    <row ht="12.75" r="64" spans="1:7" x14ac:dyDescent="0.2">
      <c r="A64" s="13" t="s">
        <v>19</v>
      </c>
      <c r="B64" s="182" t="s">
        <v>2</v>
      </c>
      <c r="C64" s="183"/>
      <c r="D64" s="77"/>
      <c r="E64" s="77"/>
      <c r="F64" s="77"/>
      <c r="G64" s="83">
        <f si="10" t="shared"/>
        <v>0</v>
      </c>
    </row>
    <row ht="12.75" r="65" spans="1:7" x14ac:dyDescent="0.2">
      <c r="A65" s="13" t="s">
        <v>20</v>
      </c>
      <c r="B65" s="182" t="s">
        <v>3</v>
      </c>
      <c r="C65" s="183"/>
      <c r="D65" s="77"/>
      <c r="E65" s="77"/>
      <c r="F65" s="77"/>
      <c r="G65" s="83">
        <f si="10" t="shared"/>
        <v>0</v>
      </c>
    </row>
    <row customHeight="1" ht="15.75" r="66" spans="1:7" thickBot="1" x14ac:dyDescent="0.25">
      <c r="A66" s="13" t="s">
        <v>21</v>
      </c>
      <c r="B66" s="182" t="s">
        <v>11</v>
      </c>
      <c r="C66" s="183"/>
      <c r="D66" s="77"/>
      <c r="E66" s="77"/>
      <c r="F66" s="77"/>
      <c r="G66" s="83">
        <f si="10" t="shared"/>
        <v>0</v>
      </c>
    </row>
    <row customHeight="1" ht="13.5" r="67" spans="1:7" thickBot="1" x14ac:dyDescent="0.25">
      <c r="A67" s="12">
        <v>41306</v>
      </c>
      <c r="B67" s="180" t="s">
        <v>13</v>
      </c>
      <c r="C67" s="181"/>
      <c r="D67" s="69">
        <f>SUM(D68:D70)</f>
        <v>0</v>
      </c>
      <c r="E67" s="69">
        <f ref="E67:F67" si="11" t="shared">SUM(E68:E70)</f>
        <v>0</v>
      </c>
      <c r="F67" s="69">
        <f si="11" t="shared"/>
        <v>0</v>
      </c>
      <c r="G67" s="80">
        <f>SUM(G68:G70)</f>
        <v>0</v>
      </c>
    </row>
    <row ht="12.75" r="68" spans="1:7" x14ac:dyDescent="0.2">
      <c r="A68" s="14" t="s">
        <v>22</v>
      </c>
      <c r="B68" s="182" t="s">
        <v>8</v>
      </c>
      <c r="C68" s="183"/>
      <c r="D68" s="77"/>
      <c r="E68" s="84"/>
      <c r="F68" s="84"/>
      <c r="G68" s="83">
        <f>SUM(D68:F68)</f>
        <v>0</v>
      </c>
    </row>
    <row ht="12.75" r="69" spans="1:7" x14ac:dyDescent="0.2">
      <c r="A69" s="14" t="s">
        <v>23</v>
      </c>
      <c r="B69" s="182" t="s">
        <v>7</v>
      </c>
      <c r="C69" s="183"/>
      <c r="D69" s="77"/>
      <c r="E69" s="84"/>
      <c r="F69" s="84"/>
      <c r="G69" s="83">
        <f>SUM(D69:F69)</f>
        <v>0</v>
      </c>
    </row>
    <row ht="12.75" r="70" spans="1:7" x14ac:dyDescent="0.2">
      <c r="A70" s="14" t="s">
        <v>24</v>
      </c>
      <c r="B70" s="182" t="s">
        <v>6</v>
      </c>
      <c r="C70" s="183"/>
      <c r="D70" s="77"/>
      <c r="E70" s="84"/>
      <c r="F70" s="84"/>
      <c r="G70" s="83">
        <f>SUM(D70:F70)</f>
        <v>0</v>
      </c>
    </row>
    <row ht="12.75" r="71" spans="1:7" x14ac:dyDescent="0.2">
      <c r="B71" s="5"/>
    </row>
    <row ht="12.75" r="72" spans="1:7" x14ac:dyDescent="0.2">
      <c r="A72" s="19" t="s">
        <v>102</v>
      </c>
      <c r="B72" s="19"/>
    </row>
    <row customHeight="1" ht="33" r="73" spans="1:7" thickBot="1" x14ac:dyDescent="0.25">
      <c r="A73" s="6" t="s">
        <v>15</v>
      </c>
      <c r="B73" s="180" t="s">
        <v>10</v>
      </c>
      <c r="C73" s="181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80" t="s">
        <v>14</v>
      </c>
      <c r="C74" s="181"/>
      <c r="D74" s="69">
        <f>D75+D82</f>
        <v>0</v>
      </c>
      <c r="E74" s="79">
        <f ref="E74:F74" si="12" t="shared">E75+E82</f>
        <v>0</v>
      </c>
      <c r="F74" s="79">
        <f si="12" t="shared"/>
        <v>0</v>
      </c>
      <c r="G74" s="80">
        <f>G75+G82</f>
        <v>0</v>
      </c>
    </row>
    <row ht="13.5" r="75" spans="1:7" thickBot="1" x14ac:dyDescent="0.25">
      <c r="A75" s="12">
        <v>41275</v>
      </c>
      <c r="B75" s="180" t="s">
        <v>12</v>
      </c>
      <c r="C75" s="181"/>
      <c r="D75" s="74">
        <f>SUM(D76:D81)</f>
        <v>0</v>
      </c>
      <c r="E75" s="81">
        <f ref="E75:F75" si="13" t="shared">SUM(E76:E81)</f>
        <v>0</v>
      </c>
      <c r="F75" s="81">
        <f si="13" t="shared"/>
        <v>0</v>
      </c>
      <c r="G75" s="82">
        <f>SUM(G76:G81)</f>
        <v>0</v>
      </c>
    </row>
    <row ht="12.75" r="76" spans="1:7" x14ac:dyDescent="0.2">
      <c r="A76" s="13" t="s">
        <v>16</v>
      </c>
      <c r="B76" s="219" t="s">
        <v>34</v>
      </c>
      <c r="C76" s="220"/>
      <c r="D76" s="77"/>
      <c r="E76" s="77"/>
      <c r="F76" s="77"/>
      <c r="G76" s="83">
        <f ref="G76:G81" si="14" t="shared">SUM(D76:F76)</f>
        <v>0</v>
      </c>
    </row>
    <row ht="12.75" r="77" spans="1:7" x14ac:dyDescent="0.2">
      <c r="A77" s="13" t="s">
        <v>17</v>
      </c>
      <c r="B77" s="182" t="s">
        <v>0</v>
      </c>
      <c r="C77" s="183"/>
      <c r="D77" s="77"/>
      <c r="E77" s="77"/>
      <c r="F77" s="77"/>
      <c r="G77" s="83">
        <f si="14" t="shared"/>
        <v>0</v>
      </c>
    </row>
    <row ht="12.75" r="78" spans="1:7" x14ac:dyDescent="0.2">
      <c r="A78" s="13" t="s">
        <v>18</v>
      </c>
      <c r="B78" s="182" t="s">
        <v>1</v>
      </c>
      <c r="C78" s="183"/>
      <c r="D78" s="77"/>
      <c r="E78" s="77"/>
      <c r="F78" s="77"/>
      <c r="G78" s="83">
        <f si="14" t="shared"/>
        <v>0</v>
      </c>
    </row>
    <row ht="12.75" r="79" spans="1:7" x14ac:dyDescent="0.2">
      <c r="A79" s="13" t="s">
        <v>19</v>
      </c>
      <c r="B79" s="182" t="s">
        <v>2</v>
      </c>
      <c r="C79" s="183"/>
      <c r="D79" s="77"/>
      <c r="E79" s="77"/>
      <c r="F79" s="77"/>
      <c r="G79" s="83">
        <f si="14" t="shared"/>
        <v>0</v>
      </c>
    </row>
    <row ht="12.75" r="80" spans="1:7" x14ac:dyDescent="0.2">
      <c r="A80" s="13" t="s">
        <v>20</v>
      </c>
      <c r="B80" s="182" t="s">
        <v>3</v>
      </c>
      <c r="C80" s="183"/>
      <c r="D80" s="77"/>
      <c r="E80" s="77"/>
      <c r="F80" s="77"/>
      <c r="G80" s="83">
        <f si="14" t="shared"/>
        <v>0</v>
      </c>
    </row>
    <row customHeight="1" ht="12.75" r="81" spans="1:7" thickBot="1" x14ac:dyDescent="0.25">
      <c r="A81" s="13" t="s">
        <v>21</v>
      </c>
      <c r="B81" s="182" t="s">
        <v>11</v>
      </c>
      <c r="C81" s="183"/>
      <c r="D81" s="77"/>
      <c r="E81" s="77"/>
      <c r="F81" s="77"/>
      <c r="G81" s="83">
        <f si="14" t="shared"/>
        <v>0</v>
      </c>
    </row>
    <row customHeight="1" ht="13.5" r="82" spans="1:7" thickBot="1" x14ac:dyDescent="0.25">
      <c r="A82" s="12">
        <v>41306</v>
      </c>
      <c r="B82" s="180" t="s">
        <v>13</v>
      </c>
      <c r="C82" s="181"/>
      <c r="D82" s="69">
        <f>SUM(D83:D85)</f>
        <v>0</v>
      </c>
      <c r="E82" s="69">
        <f ref="E82:F82" si="15" t="shared">SUM(E83:E85)</f>
        <v>0</v>
      </c>
      <c r="F82" s="69">
        <f si="15" t="shared"/>
        <v>0</v>
      </c>
      <c r="G82" s="80">
        <f>SUM(G83:G85)</f>
        <v>0</v>
      </c>
    </row>
    <row ht="12.75" r="83" spans="1:7" x14ac:dyDescent="0.2">
      <c r="A83" s="14" t="s">
        <v>22</v>
      </c>
      <c r="B83" s="182" t="s">
        <v>8</v>
      </c>
      <c r="C83" s="183"/>
      <c r="D83" s="77"/>
      <c r="E83" s="84"/>
      <c r="F83" s="84"/>
      <c r="G83" s="83">
        <f>SUM(D83:F83)</f>
        <v>0</v>
      </c>
    </row>
    <row ht="12.75" r="84" spans="1:7" x14ac:dyDescent="0.2">
      <c r="A84" s="14" t="s">
        <v>23</v>
      </c>
      <c r="B84" s="182" t="s">
        <v>7</v>
      </c>
      <c r="C84" s="183"/>
      <c r="D84" s="77"/>
      <c r="E84" s="84"/>
      <c r="F84" s="84"/>
      <c r="G84" s="83">
        <f>SUM(D84:F84)</f>
        <v>0</v>
      </c>
    </row>
    <row ht="12.75" r="85" spans="1:7" x14ac:dyDescent="0.2">
      <c r="A85" s="14" t="s">
        <v>24</v>
      </c>
      <c r="B85" s="182" t="s">
        <v>6</v>
      </c>
      <c r="C85" s="183"/>
      <c r="D85" s="77"/>
      <c r="E85" s="84"/>
      <c r="F85" s="84"/>
      <c r="G85" s="83">
        <f>SUM(D85:F85)</f>
        <v>0</v>
      </c>
    </row>
    <row ht="15" r="86" spans="1:7" x14ac:dyDescent="0.25">
      <c r="A86" s="21" t="s">
        <v>122</v>
      </c>
    </row>
    <row ht="15.75" r="88" spans="1:7" x14ac:dyDescent="0.25">
      <c r="A88" s="2" t="s">
        <v>35</v>
      </c>
      <c r="B88" s="2"/>
      <c r="C88" s="2"/>
    </row>
    <row ht="15.75" r="89" spans="1:7" x14ac:dyDescent="0.25">
      <c r="B89" s="2"/>
    </row>
    <row ht="15" r="90" spans="1:7" x14ac:dyDescent="0.25">
      <c r="A90" s="16" t="s">
        <v>124</v>
      </c>
      <c r="B90" s="16"/>
    </row>
    <row ht="15.75" r="91" spans="1:7" thickBot="1" x14ac:dyDescent="0.3">
      <c r="B91" s="3"/>
      <c r="C91" s="16"/>
    </row>
    <row customHeight="1" ht="32.25" r="92" spans="1:7" x14ac:dyDescent="0.2">
      <c r="A92" s="184" t="s">
        <v>29</v>
      </c>
      <c r="B92" s="185"/>
      <c r="C92" s="186"/>
      <c r="D92" s="150" t="s">
        <v>119</v>
      </c>
      <c r="E92" s="150" t="s">
        <v>118</v>
      </c>
      <c r="F92" s="151" t="s">
        <v>33</v>
      </c>
    </row>
    <row ht="12.75" r="93" spans="1:7" x14ac:dyDescent="0.2">
      <c r="A93" s="175" t="s">
        <v>51</v>
      </c>
      <c r="B93" s="187"/>
      <c r="C93" s="188"/>
      <c r="D93" s="68">
        <f>SUM(D94:D97)</f>
        <v>0</v>
      </c>
      <c r="E93" s="11"/>
      <c r="F93" s="152"/>
    </row>
    <row ht="12.75" r="94" spans="1:7" x14ac:dyDescent="0.2">
      <c r="A94" s="177" t="s">
        <v>50</v>
      </c>
      <c r="B94" s="178"/>
      <c r="C94" s="179"/>
      <c r="D94" s="93">
        <v>0</v>
      </c>
      <c r="E94" s="78"/>
      <c r="F94" s="153"/>
    </row>
    <row ht="12.75" r="95" spans="1:7" x14ac:dyDescent="0.2">
      <c r="A95" s="177" t="s">
        <v>26</v>
      </c>
      <c r="B95" s="178"/>
      <c r="C95" s="179"/>
      <c r="D95" s="93">
        <v>0</v>
      </c>
      <c r="E95" s="78"/>
      <c r="F95" s="153"/>
    </row>
    <row ht="12.75" r="96" spans="1:7" x14ac:dyDescent="0.2">
      <c r="A96" s="177" t="s">
        <v>27</v>
      </c>
      <c r="B96" s="178"/>
      <c r="C96" s="179"/>
      <c r="D96" s="93">
        <v>0</v>
      </c>
      <c r="E96" s="78"/>
      <c r="F96" s="153"/>
    </row>
    <row ht="12.75" r="97" spans="1:6" x14ac:dyDescent="0.2">
      <c r="A97" s="177" t="s">
        <v>28</v>
      </c>
      <c r="B97" s="178"/>
      <c r="C97" s="179"/>
      <c r="D97" s="93">
        <v>0</v>
      </c>
      <c r="E97" s="78"/>
      <c r="F97" s="153"/>
    </row>
    <row ht="12.75" r="98" spans="1:6" x14ac:dyDescent="0.2">
      <c r="A98" s="175" t="s">
        <v>115</v>
      </c>
      <c r="B98" s="170"/>
      <c r="C98" s="171"/>
      <c r="D98" s="68">
        <f>SUM(D99:D100)</f>
        <v>0</v>
      </c>
      <c r="E98" s="91"/>
      <c r="F98" s="154"/>
    </row>
    <row ht="12.75" r="99" spans="1:6" x14ac:dyDescent="0.2">
      <c r="A99" s="176" t="s">
        <v>116</v>
      </c>
      <c r="B99" s="170"/>
      <c r="C99" s="171"/>
      <c r="D99" s="90">
        <v>0</v>
      </c>
      <c r="E99" s="78"/>
      <c r="F99" s="153"/>
    </row>
    <row ht="12.75" r="100" spans="1:6" x14ac:dyDescent="0.2">
      <c r="A100" s="177" t="s">
        <v>117</v>
      </c>
      <c r="B100" s="170"/>
      <c r="C100" s="171"/>
      <c r="D100" s="90">
        <v>0</v>
      </c>
      <c r="E100" s="78"/>
      <c r="F100" s="153"/>
    </row>
    <row ht="12.75" r="101" spans="1:6" x14ac:dyDescent="0.2">
      <c r="A101" s="175" t="s">
        <v>56</v>
      </c>
      <c r="B101" s="187"/>
      <c r="C101" s="188"/>
      <c r="D101" s="68">
        <f>SUM(D102)</f>
        <v>0</v>
      </c>
      <c r="E101" s="11"/>
      <c r="F101" s="152"/>
    </row>
    <row ht="12.75" r="102" spans="1:6" x14ac:dyDescent="0.2">
      <c r="A102" s="177" t="s">
        <v>57</v>
      </c>
      <c r="B102" s="178"/>
      <c r="C102" s="179"/>
      <c r="D102" s="68">
        <f>SUM(D103:D105)</f>
        <v>0</v>
      </c>
      <c r="E102" s="11"/>
      <c r="F102" s="152"/>
    </row>
    <row ht="12.75" r="103" spans="1:6" x14ac:dyDescent="0.2">
      <c r="A103" s="177" t="s">
        <v>58</v>
      </c>
      <c r="B103" s="178"/>
      <c r="C103" s="179"/>
      <c r="D103" s="93">
        <v>0</v>
      </c>
      <c r="E103" s="78"/>
      <c r="F103" s="153"/>
    </row>
    <row ht="12.75" r="104" spans="1:6" x14ac:dyDescent="0.2">
      <c r="A104" s="177" t="s">
        <v>59</v>
      </c>
      <c r="B104" s="178"/>
      <c r="C104" s="179"/>
      <c r="D104" s="93">
        <v>0</v>
      </c>
      <c r="E104" s="78"/>
      <c r="F104" s="153"/>
    </row>
    <row ht="12.75" r="105" spans="1:6" x14ac:dyDescent="0.2">
      <c r="A105" s="177" t="s">
        <v>71</v>
      </c>
      <c r="B105" s="178"/>
      <c r="C105" s="179"/>
      <c r="D105" s="93">
        <v>0</v>
      </c>
      <c r="E105" s="78"/>
      <c r="F105" s="153"/>
    </row>
    <row ht="12.75" r="106" spans="1:6" x14ac:dyDescent="0.2">
      <c r="A106" s="175" t="s">
        <v>55</v>
      </c>
      <c r="B106" s="187"/>
      <c r="C106" s="188"/>
      <c r="D106" s="68">
        <f>SUM(D107:D112)</f>
        <v>0</v>
      </c>
      <c r="E106" s="11"/>
      <c r="F106" s="152"/>
    </row>
    <row ht="12.75" r="107" spans="1:6" x14ac:dyDescent="0.2">
      <c r="A107" s="177" t="s">
        <v>62</v>
      </c>
      <c r="B107" s="178"/>
      <c r="C107" s="179"/>
      <c r="D107" s="93">
        <v>0</v>
      </c>
      <c r="E107" s="78"/>
      <c r="F107" s="153"/>
    </row>
    <row ht="12.75" r="108" spans="1:6" x14ac:dyDescent="0.2">
      <c r="A108" s="177" t="s">
        <v>63</v>
      </c>
      <c r="B108" s="178"/>
      <c r="C108" s="179"/>
      <c r="D108" s="93">
        <v>0</v>
      </c>
      <c r="E108" s="78"/>
      <c r="F108" s="153"/>
    </row>
    <row ht="12.75" r="109" spans="1:6" x14ac:dyDescent="0.2">
      <c r="A109" s="177" t="s">
        <v>64</v>
      </c>
      <c r="B109" s="178"/>
      <c r="C109" s="179"/>
      <c r="D109" s="93">
        <v>0</v>
      </c>
      <c r="E109" s="78"/>
      <c r="F109" s="153"/>
    </row>
    <row ht="12.75" r="110" spans="1:6" x14ac:dyDescent="0.2">
      <c r="A110" s="177" t="s">
        <v>65</v>
      </c>
      <c r="B110" s="178"/>
      <c r="C110" s="179"/>
      <c r="D110" s="93">
        <v>0</v>
      </c>
      <c r="E110" s="78"/>
      <c r="F110" s="153"/>
    </row>
    <row ht="12.75" r="111" spans="1:6" x14ac:dyDescent="0.2">
      <c r="A111" s="177" t="s">
        <v>66</v>
      </c>
      <c r="B111" s="178"/>
      <c r="C111" s="179"/>
      <c r="D111" s="93">
        <v>0</v>
      </c>
      <c r="E111" s="78"/>
      <c r="F111" s="153"/>
    </row>
    <row ht="12.75" r="112" spans="1:6" x14ac:dyDescent="0.2">
      <c r="A112" s="177" t="s">
        <v>67</v>
      </c>
      <c r="B112" s="178"/>
      <c r="C112" s="179"/>
      <c r="D112" s="93">
        <v>0</v>
      </c>
      <c r="E112" s="78"/>
      <c r="F112" s="153"/>
    </row>
    <row ht="12.75" r="113" spans="1:6" x14ac:dyDescent="0.2">
      <c r="A113" s="175" t="s">
        <v>60</v>
      </c>
      <c r="B113" s="187"/>
      <c r="C113" s="188"/>
      <c r="D113" s="68">
        <f>SUM(D114:D117)</f>
        <v>0</v>
      </c>
      <c r="E113" s="17"/>
      <c r="F113" s="155"/>
    </row>
    <row ht="12.75" r="114" spans="1:6" x14ac:dyDescent="0.2">
      <c r="A114" s="177" t="s">
        <v>68</v>
      </c>
      <c r="B114" s="178"/>
      <c r="C114" s="179"/>
      <c r="D114" s="93">
        <v>0</v>
      </c>
      <c r="E114" s="78"/>
      <c r="F114" s="153"/>
    </row>
    <row ht="12.75" r="115" spans="1:6" x14ac:dyDescent="0.2">
      <c r="A115" s="177" t="s">
        <v>111</v>
      </c>
      <c r="B115" s="178"/>
      <c r="C115" s="179"/>
      <c r="D115" s="93">
        <v>0</v>
      </c>
      <c r="E115" s="78"/>
      <c r="F115" s="153"/>
    </row>
    <row ht="12.75" r="116" spans="1:6" x14ac:dyDescent="0.2">
      <c r="A116" s="177" t="s">
        <v>69</v>
      </c>
      <c r="B116" s="178"/>
      <c r="C116" s="179"/>
      <c r="D116" s="93">
        <v>0</v>
      </c>
      <c r="E116" s="78"/>
      <c r="F116" s="153"/>
    </row>
    <row ht="12.75" r="117" spans="1:6" x14ac:dyDescent="0.2">
      <c r="A117" s="177" t="s">
        <v>70</v>
      </c>
      <c r="B117" s="178"/>
      <c r="C117" s="179"/>
      <c r="D117" s="93">
        <v>0</v>
      </c>
      <c r="E117" s="78"/>
      <c r="F117" s="153"/>
    </row>
    <row ht="12.75" r="118" spans="1:6" x14ac:dyDescent="0.2">
      <c r="A118" s="175" t="s">
        <v>61</v>
      </c>
      <c r="B118" s="187"/>
      <c r="C118" s="188"/>
      <c r="D118" s="70">
        <f>SUM(D93+D98+D101+D106+D113)</f>
        <v>0</v>
      </c>
      <c r="E118" s="32"/>
      <c r="F118" s="156"/>
    </row>
    <row ht="12.75" r="119" spans="1:6" x14ac:dyDescent="0.2">
      <c r="A119" s="167" t="s">
        <v>54</v>
      </c>
      <c r="B119" s="168"/>
      <c r="C119" s="168"/>
      <c r="D119" s="70">
        <f>SUM(D120:D123)</f>
        <v>0</v>
      </c>
      <c r="E119" s="147"/>
      <c r="F119" s="156"/>
    </row>
    <row ht="12.75" r="120" spans="1:6" x14ac:dyDescent="0.2">
      <c r="A120" s="201"/>
      <c r="B120" s="202"/>
      <c r="C120" s="202"/>
      <c r="D120" s="149"/>
      <c r="E120" s="11"/>
      <c r="F120" s="157"/>
    </row>
    <row ht="12.75" r="121" spans="1:6" x14ac:dyDescent="0.2">
      <c r="A121" s="201"/>
      <c r="B121" s="202"/>
      <c r="C121" s="202"/>
      <c r="D121" s="149"/>
      <c r="E121" s="11"/>
      <c r="F121" s="157"/>
    </row>
    <row ht="12.75" r="122" spans="1:6" x14ac:dyDescent="0.2">
      <c r="A122" s="201"/>
      <c r="B122" s="202"/>
      <c r="C122" s="202"/>
      <c r="D122" s="149"/>
      <c r="E122" s="11"/>
      <c r="F122" s="157"/>
    </row>
    <row ht="13.5" r="123" spans="1:6" thickBot="1" x14ac:dyDescent="0.25">
      <c r="A123" s="214"/>
      <c r="B123" s="215"/>
      <c r="C123" s="215"/>
      <c r="D123" s="159"/>
      <c r="E123" s="160"/>
      <c r="F123" s="158"/>
    </row>
    <row ht="13.5" r="124" spans="1:6" thickBot="1" x14ac:dyDescent="0.25">
      <c r="A124" s="198" t="s">
        <v>100</v>
      </c>
      <c r="B124" s="199"/>
      <c r="C124" s="200"/>
      <c r="D124" s="148">
        <f>SUM(D118:D119)</f>
        <v>0</v>
      </c>
    </row>
    <row ht="12.75" r="125" spans="1:6" x14ac:dyDescent="0.2">
      <c r="B125" s="3"/>
    </row>
    <row ht="15" r="126" spans="1:6" x14ac:dyDescent="0.25">
      <c r="A126" s="16" t="s">
        <v>37</v>
      </c>
      <c r="B126" s="16"/>
      <c r="D126" s="16"/>
    </row>
    <row ht="12.75" r="127" spans="1:6" x14ac:dyDescent="0.2">
      <c r="B127" s="3"/>
      <c r="C127" s="4"/>
      <c r="D127" s="4"/>
    </row>
    <row ht="25.5" r="128" spans="1:6" x14ac:dyDescent="0.2">
      <c r="A128" s="195" t="s">
        <v>52</v>
      </c>
      <c r="B128" s="196"/>
      <c r="C128" s="197"/>
      <c r="D128" s="7" t="s">
        <v>37</v>
      </c>
      <c r="E128" s="7" t="s">
        <v>33</v>
      </c>
    </row>
    <row ht="12.75" r="129" spans="1:6" x14ac:dyDescent="0.2">
      <c r="A129" s="169" t="s">
        <v>38</v>
      </c>
      <c r="B129" s="170"/>
      <c r="C129" s="171"/>
      <c r="D129" s="93">
        <v>0</v>
      </c>
      <c r="E129" s="78"/>
    </row>
    <row ht="12.75" r="130" spans="1:6" x14ac:dyDescent="0.2">
      <c r="A130" s="169" t="s">
        <v>36</v>
      </c>
      <c r="B130" s="170"/>
      <c r="C130" s="171"/>
      <c r="D130" s="93">
        <v>0</v>
      </c>
      <c r="E130" s="78"/>
    </row>
    <row ht="12.75" r="131" spans="1:6" x14ac:dyDescent="0.2">
      <c r="A131" s="169" t="s">
        <v>53</v>
      </c>
      <c r="B131" s="170"/>
      <c r="C131" s="171"/>
      <c r="D131" s="93">
        <v>0</v>
      </c>
      <c r="E131" s="78"/>
    </row>
    <row ht="12.75" r="132" spans="1:6" x14ac:dyDescent="0.2">
      <c r="A132" s="169" t="s">
        <v>31</v>
      </c>
      <c r="B132" s="170"/>
      <c r="C132" s="171"/>
      <c r="D132" s="93">
        <v>0</v>
      </c>
      <c r="E132" s="78"/>
    </row>
    <row ht="12.75" r="133" spans="1:6" x14ac:dyDescent="0.2">
      <c r="A133" s="169" t="s">
        <v>40</v>
      </c>
      <c r="B133" s="170"/>
      <c r="C133" s="171"/>
      <c r="D133" s="93">
        <v>0</v>
      </c>
      <c r="E133" s="78"/>
    </row>
    <row ht="12.75" r="134" spans="1:6" x14ac:dyDescent="0.2">
      <c r="A134" s="169" t="s">
        <v>30</v>
      </c>
      <c r="B134" s="170"/>
      <c r="C134" s="171"/>
      <c r="D134" s="93">
        <v>0</v>
      </c>
      <c r="E134" s="78"/>
    </row>
    <row ht="12.75" r="135" spans="1:6" x14ac:dyDescent="0.2">
      <c r="A135" s="169" t="s">
        <v>32</v>
      </c>
      <c r="B135" s="170"/>
      <c r="C135" s="171"/>
      <c r="D135" s="93">
        <v>0</v>
      </c>
      <c r="E135" s="78"/>
    </row>
    <row ht="12.75" r="136" spans="1:6" x14ac:dyDescent="0.2">
      <c r="A136" s="169" t="s">
        <v>39</v>
      </c>
      <c r="B136" s="170"/>
      <c r="C136" s="171"/>
      <c r="D136" s="93">
        <v>0</v>
      </c>
      <c r="E136" s="78"/>
    </row>
    <row ht="12.75" r="137" spans="1:6" x14ac:dyDescent="0.2">
      <c r="A137" s="172" t="s">
        <v>114</v>
      </c>
      <c r="B137" s="173"/>
      <c r="C137" s="174"/>
      <c r="D137" s="68">
        <f>SUM(D129:D136)</f>
        <v>0</v>
      </c>
      <c r="E137" s="78"/>
    </row>
    <row customHeight="1" ht="13.5" r="138" spans="1:6" thickBot="1" x14ac:dyDescent="0.25">
      <c r="A138" s="44" t="s">
        <v>99</v>
      </c>
      <c r="B138" s="44"/>
      <c r="C138" s="45"/>
      <c r="D138" s="70">
        <f>IF(D137&lt;=$C$141*D124,D124*$C$141-D137,0)</f>
        <v>0</v>
      </c>
      <c r="E138" s="78"/>
      <c r="F138" s="31"/>
    </row>
    <row customHeight="1" ht="28.5" r="139" spans="1:6" thickBot="1" x14ac:dyDescent="0.25">
      <c r="A139" s="222" t="s">
        <v>105</v>
      </c>
      <c r="B139" s="191"/>
      <c r="C139" s="192"/>
      <c r="D139" s="135">
        <f>SUM(D137:D138)</f>
        <v>0</v>
      </c>
      <c r="E139" s="78"/>
      <c r="F139" s="72"/>
    </row>
    <row customHeight="1" ht="13.5" r="140" spans="1:6" thickBot="1" x14ac:dyDescent="0.25">
      <c r="A140" s="190" t="s">
        <v>98</v>
      </c>
      <c r="B140" s="191"/>
      <c r="C140" s="192"/>
      <c r="D140" s="71">
        <f>SUM(D124-D139)</f>
        <v>0</v>
      </c>
      <c r="E140" s="78"/>
      <c r="F140" s="72"/>
    </row>
    <row customHeight="1" ht="60" r="141" spans="1:6" x14ac:dyDescent="0.2">
      <c r="A141" s="193" t="s">
        <v>126</v>
      </c>
      <c r="B141" s="221"/>
      <c r="C141" s="138">
        <v>0</v>
      </c>
      <c r="D141" s="72"/>
      <c r="E141" s="29"/>
      <c r="F141" s="27"/>
    </row>
    <row customFormat="1" ht="12.75" r="142" s="26" spans="1:6" x14ac:dyDescent="0.2">
      <c r="A142" s="18" t="s">
        <v>72</v>
      </c>
      <c r="B142" s="67"/>
      <c r="C142" s="28"/>
      <c r="E142" s="29"/>
      <c r="F142" s="29"/>
    </row>
    <row ht="12.75" r="143" spans="1:6" x14ac:dyDescent="0.2">
      <c r="B143" s="3"/>
    </row>
    <row ht="12.75" r="144" spans="1:6" x14ac:dyDescent="0.2">
      <c r="B144" s="18"/>
    </row>
    <row ht="12.75" r="145" spans="2:4" x14ac:dyDescent="0.2">
      <c r="B145" s="3"/>
    </row>
    <row customHeight="1" ht="42.75" r="146" spans="2:4" x14ac:dyDescent="0.2">
      <c r="B146" s="3"/>
    </row>
    <row hidden="1" ht="12.75" r="147" spans="2:4" x14ac:dyDescent="0.2">
      <c r="B147" s="25"/>
    </row>
    <row customHeight="1" hidden="1" ht="21.75" r="148" spans="2:4" x14ac:dyDescent="0.2">
      <c r="B148" s="24">
        <v>0</v>
      </c>
    </row>
    <row customHeight="1" hidden="1" ht="24.75" r="149" spans="2:4" x14ac:dyDescent="0.2">
      <c r="B149" s="24">
        <v>0.05</v>
      </c>
    </row>
    <row customHeight="1" hidden="1" ht="12.75" r="150" spans="2:4" x14ac:dyDescent="0.2">
      <c r="B150" s="24">
        <v>0.1</v>
      </c>
    </row>
    <row customHeight="1" hidden="1" ht="20.25" r="151" spans="2:4" x14ac:dyDescent="0.2">
      <c r="B151" s="99">
        <v>0.23265</v>
      </c>
    </row>
    <row r="154" spans="2:4" x14ac:dyDescent="0.2">
      <c r="D154" s="19"/>
    </row>
  </sheetData>
  <mergeCells count="128">
    <mergeCell ref="C16:D16"/>
    <mergeCell ref="A103:C103"/>
    <mergeCell ref="A104:C104"/>
    <mergeCell ref="A105:C105"/>
    <mergeCell ref="A18:D18"/>
    <mergeCell ref="A20:B20"/>
    <mergeCell ref="C20:D20"/>
    <mergeCell ref="A21:B21"/>
    <mergeCell ref="C21:D21"/>
    <mergeCell ref="B29:C29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47:C47"/>
    <mergeCell ref="B48:C48"/>
    <mergeCell ref="B40:C40"/>
    <mergeCell ref="B44:C44"/>
    <mergeCell ref="B59:C59"/>
    <mergeCell ref="A15:B15"/>
    <mergeCell ref="C14:D14"/>
    <mergeCell ref="C15:D1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11:D11"/>
    <mergeCell ref="C12:D12"/>
    <mergeCell ref="C13:D13"/>
    <mergeCell ref="C5:D5"/>
    <mergeCell ref="C7:D7"/>
    <mergeCell ref="C8:D8"/>
    <mergeCell ref="C9:D9"/>
    <mergeCell ref="B28:C28"/>
    <mergeCell ref="B43:C43"/>
    <mergeCell ref="C10:D10"/>
    <mergeCell ref="A16:B16"/>
    <mergeCell ref="B52:C52"/>
    <mergeCell ref="B53:C53"/>
    <mergeCell ref="B54:C54"/>
    <mergeCell ref="B55:C55"/>
    <mergeCell ref="B49:C49"/>
    <mergeCell ref="B50:C50"/>
    <mergeCell ref="B51:C51"/>
    <mergeCell ref="B58:C58"/>
    <mergeCell ref="B45:C45"/>
    <mergeCell ref="B46:C46"/>
    <mergeCell ref="A101:C101"/>
    <mergeCell ref="A102:C102"/>
    <mergeCell ref="B64:C64"/>
    <mergeCell ref="B65:C65"/>
    <mergeCell ref="B66:C66"/>
    <mergeCell ref="B67:C67"/>
    <mergeCell ref="B68:C68"/>
    <mergeCell ref="B73:C73"/>
    <mergeCell ref="B60:C60"/>
    <mergeCell ref="B61:C61"/>
    <mergeCell ref="B62:C62"/>
    <mergeCell ref="B63:C63"/>
    <mergeCell ref="B70:C70"/>
    <mergeCell ref="A94:C94"/>
    <mergeCell ref="A95:C95"/>
    <mergeCell ref="A96:C96"/>
    <mergeCell ref="A97:C97"/>
    <mergeCell ref="A98:C98"/>
    <mergeCell ref="A99:C99"/>
    <mergeCell ref="A100:C100"/>
    <mergeCell ref="B69:C69"/>
    <mergeCell ref="B74:C74"/>
    <mergeCell ref="B75:C75"/>
    <mergeCell ref="B77:C77"/>
    <mergeCell ref="A111:C111"/>
    <mergeCell ref="A112:C112"/>
    <mergeCell ref="A114:C114"/>
    <mergeCell ref="A141:B141"/>
    <mergeCell ref="A118:C118"/>
    <mergeCell ref="A117:C117"/>
    <mergeCell ref="A124:C124"/>
    <mergeCell ref="A128:C128"/>
    <mergeCell ref="A129:C129"/>
    <mergeCell ref="A130:C130"/>
    <mergeCell ref="A131:C131"/>
    <mergeCell ref="A132:C132"/>
    <mergeCell ref="A133:C133"/>
    <mergeCell ref="A134:C134"/>
    <mergeCell ref="A136:C136"/>
    <mergeCell ref="A137:C137"/>
    <mergeCell ref="A139:C139"/>
    <mergeCell ref="A140:C140"/>
    <mergeCell ref="A120:C120"/>
    <mergeCell ref="A121:C121"/>
    <mergeCell ref="A122:C122"/>
    <mergeCell ref="A123:C123"/>
    <mergeCell ref="A1:B1"/>
    <mergeCell ref="A6:B6"/>
    <mergeCell ref="C6:D6"/>
    <mergeCell ref="A119:C119"/>
    <mergeCell ref="A115:C115"/>
    <mergeCell ref="A116:C116"/>
    <mergeCell ref="A107:C107"/>
    <mergeCell ref="A108:C108"/>
    <mergeCell ref="A135:C135"/>
    <mergeCell ref="A106:C106"/>
    <mergeCell ref="B81:C81"/>
    <mergeCell ref="B82:C82"/>
    <mergeCell ref="B83:C83"/>
    <mergeCell ref="B84:C84"/>
    <mergeCell ref="B85:C85"/>
    <mergeCell ref="B76:C76"/>
    <mergeCell ref="B78:C78"/>
    <mergeCell ref="B79:C79"/>
    <mergeCell ref="B80:C80"/>
    <mergeCell ref="A92:C92"/>
    <mergeCell ref="A93:C93"/>
    <mergeCell ref="A109:C109"/>
    <mergeCell ref="A110:C110"/>
    <mergeCell ref="A113:C113"/>
  </mergeCells>
  <dataValidations count="1">
    <dataValidation allowBlank="1" showErrorMessage="1" showInputMessage="1" sqref="C141" type="list" xr:uid="{9036E71A-E77D-4B70-81A0-B2D4AD73224A}">
      <formula1>$B$148:$B$151</formula1>
    </dataValidation>
  </dataValidations>
  <pageMargins bottom="0.78740157499999996" footer="0.3" header="0.3" left="0.7" right="0.7" top="0.78740157499999996"/>
  <pageSetup fitToHeight="0" orientation="portrait" paperSize="9" r:id="rId1" scale="61"/>
  <headerFooter>
    <oddHeader><![CDATA[&L&"Arial,Tučné"&12Příloha č. &KFF0000xx&K01+000  žádosti o podporu dle vzoru přílohy č. &KFF0000xx &K000000výzvy&K01+000 - Údaje o sociální službě]]></oddHeader>
  </headerFooter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1"/>
  <sheetViews>
    <sheetView tabSelected="1" workbookViewId="0" zoomScale="80" zoomScaleNormal="80" zoomScalePageLayoutView="10">
      <selection activeCell="E9" sqref="E9"/>
    </sheetView>
  </sheetViews>
  <sheetFormatPr defaultColWidth="9.140625" defaultRowHeight="14.25" x14ac:dyDescent="0.2"/>
  <cols>
    <col min="1" max="1" style="3" width="9.140625" collapsed="false"/>
    <col min="2" max="2" customWidth="true" style="21" width="41.85546875" collapsed="false"/>
    <col min="3" max="3" customWidth="true" style="3" width="23.5703125" collapsed="false"/>
    <col min="4" max="4" bestFit="true" customWidth="true" style="3" width="22.85546875" collapsed="false"/>
    <col min="5" max="5" customWidth="true" style="3" width="24.7109375" collapsed="false"/>
    <col min="6" max="6" customWidth="true" style="3" width="28.28515625" collapsed="false"/>
    <col min="7" max="16384" style="3" width="9.140625" collapsed="false"/>
  </cols>
  <sheetData>
    <row customFormat="1" ht="15" r="1" s="26" spans="1:4" x14ac:dyDescent="0.25">
      <c r="A1" s="161" t="s">
        <v>143</v>
      </c>
      <c r="B1" s="162"/>
    </row>
    <row ht="15.75" r="3" spans="1:4" x14ac:dyDescent="0.25">
      <c r="A3" s="43" t="s">
        <v>47</v>
      </c>
      <c r="B3" s="43"/>
      <c r="C3" s="43"/>
    </row>
    <row customHeight="1" ht="8.25" r="4" spans="1:4" x14ac:dyDescent="0.2"/>
    <row customFormat="1" customHeight="1" ht="30" r="5" s="22" spans="1:4" x14ac:dyDescent="0.2">
      <c r="A5" s="211" t="s">
        <v>42</v>
      </c>
      <c r="B5" s="230"/>
      <c r="C5" s="213"/>
      <c r="D5" s="213"/>
    </row>
    <row customFormat="1" customHeight="1" ht="30" r="6" s="22" spans="1:4" x14ac:dyDescent="0.2">
      <c r="A6" s="163" t="s">
        <v>138</v>
      </c>
      <c r="B6" s="164"/>
      <c r="C6" s="165"/>
      <c r="D6" s="166"/>
    </row>
    <row customFormat="1" customHeight="1" ht="30" r="7" s="22" spans="1:4" x14ac:dyDescent="0.2">
      <c r="A7" s="211" t="s">
        <v>46</v>
      </c>
      <c r="B7" s="230"/>
      <c r="C7" s="213"/>
      <c r="D7" s="213"/>
    </row>
    <row customFormat="1" customHeight="1" ht="30" r="8" s="22" spans="1:4" x14ac:dyDescent="0.2">
      <c r="A8" s="211" t="s">
        <v>43</v>
      </c>
      <c r="B8" s="230"/>
      <c r="C8" s="213"/>
      <c r="D8" s="213"/>
    </row>
    <row customFormat="1" customHeight="1" ht="30" r="9" s="22" spans="1:4" x14ac:dyDescent="0.2">
      <c r="A9" s="211" t="s">
        <v>49</v>
      </c>
      <c r="B9" s="230"/>
      <c r="C9" s="213"/>
      <c r="D9" s="213"/>
    </row>
    <row customFormat="1" customHeight="1" ht="30" r="10" s="22" spans="1:4" x14ac:dyDescent="0.2">
      <c r="A10" s="211" t="s">
        <v>44</v>
      </c>
      <c r="B10" s="230"/>
      <c r="C10" s="213"/>
      <c r="D10" s="213"/>
    </row>
    <row customFormat="1" customHeight="1" ht="30" r="11" s="22" spans="1:4" x14ac:dyDescent="0.2">
      <c r="A11" s="211" t="s">
        <v>45</v>
      </c>
      <c r="B11" s="230"/>
      <c r="C11" s="213"/>
      <c r="D11" s="213"/>
    </row>
    <row customFormat="1" customHeight="1" ht="30" r="12" s="22" spans="1:4" x14ac:dyDescent="0.2">
      <c r="A12" s="211" t="s">
        <v>76</v>
      </c>
      <c r="B12" s="230"/>
      <c r="C12" s="213"/>
      <c r="D12" s="213"/>
    </row>
    <row customFormat="1" customHeight="1" ht="30" r="13" s="22" spans="1:4" x14ac:dyDescent="0.2">
      <c r="A13" s="211" t="s">
        <v>79</v>
      </c>
      <c r="B13" s="230"/>
      <c r="C13" s="213"/>
      <c r="D13" s="213"/>
    </row>
    <row customFormat="1" customHeight="1" ht="42.75" r="14" s="22" spans="1:4" x14ac:dyDescent="0.2">
      <c r="A14" s="211" t="s">
        <v>77</v>
      </c>
      <c r="B14" s="230"/>
      <c r="C14" s="213"/>
      <c r="D14" s="213"/>
    </row>
    <row customFormat="1" customHeight="1" ht="30" r="15" s="22" spans="1:4" x14ac:dyDescent="0.2">
      <c r="A15" s="211" t="s">
        <v>121</v>
      </c>
      <c r="B15" s="230"/>
      <c r="C15" s="213"/>
      <c r="D15" s="213"/>
    </row>
    <row customFormat="1" customHeight="1" ht="30" r="16" s="22" spans="1:4" x14ac:dyDescent="0.2">
      <c r="A16" s="216" t="s">
        <v>139</v>
      </c>
      <c r="B16" s="216"/>
      <c r="C16" s="213"/>
      <c r="D16" s="213"/>
    </row>
    <row customFormat="1" customHeight="1" ht="30" r="17" s="21" spans="1:7" x14ac:dyDescent="0.2"/>
    <row customFormat="1" customHeight="1" ht="30" r="18" s="21" spans="1:7" x14ac:dyDescent="0.2">
      <c r="A18" s="217" t="s">
        <v>78</v>
      </c>
      <c r="B18" s="218"/>
      <c r="C18" s="218"/>
      <c r="D18" s="218"/>
    </row>
    <row customFormat="1" customHeight="1" ht="19.5" r="19" s="21" spans="1:7" x14ac:dyDescent="0.2">
      <c r="B19" s="23"/>
    </row>
    <row customFormat="1" customHeight="1" ht="57" r="20" s="22" spans="1:7" x14ac:dyDescent="0.2">
      <c r="A20" s="210" t="s">
        <v>41</v>
      </c>
      <c r="B20" s="210"/>
      <c r="C20" s="206" t="s">
        <v>108</v>
      </c>
      <c r="D20" s="207"/>
      <c r="E20" s="96" t="s">
        <v>109</v>
      </c>
    </row>
    <row customHeight="1" ht="31.5" r="21" spans="1:7" x14ac:dyDescent="0.2">
      <c r="A21" s="163"/>
      <c r="B21" s="197"/>
      <c r="C21" s="208"/>
      <c r="D21" s="209"/>
      <c r="E21" s="97"/>
    </row>
    <row customHeight="1" ht="12.75" r="22" spans="1:7" x14ac:dyDescent="0.2"/>
    <row customHeight="1" ht="16.5" r="23" spans="1:7" x14ac:dyDescent="0.2">
      <c r="A23" s="88"/>
      <c r="B23" s="89"/>
      <c r="C23" s="89"/>
      <c r="D23" s="89"/>
    </row>
    <row ht="15.75" r="25" spans="1:7" x14ac:dyDescent="0.25">
      <c r="A25" s="43" t="s">
        <v>48</v>
      </c>
      <c r="B25" s="43"/>
    </row>
    <row ht="15" r="26" spans="1:7" x14ac:dyDescent="0.25">
      <c r="B26" s="15"/>
      <c r="C26" s="1"/>
      <c r="D26" s="1"/>
    </row>
    <row ht="12.75" r="27" spans="1:7" x14ac:dyDescent="0.2">
      <c r="A27" s="20" t="s">
        <v>73</v>
      </c>
      <c r="B27" s="20"/>
      <c r="E27" s="1"/>
    </row>
    <row customHeight="1" ht="38.25" r="28" spans="1:7" thickBot="1" x14ac:dyDescent="0.25">
      <c r="A28" s="6" t="s">
        <v>15</v>
      </c>
      <c r="B28" s="180" t="s">
        <v>10</v>
      </c>
      <c r="C28" s="181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80" t="s">
        <v>14</v>
      </c>
      <c r="C29" s="181"/>
      <c r="D29" s="69">
        <f>D30+D37</f>
        <v>0</v>
      </c>
      <c r="E29" s="79">
        <f ref="E29:F29" si="0" t="shared">E30+E37</f>
        <v>0</v>
      </c>
      <c r="F29" s="79">
        <f si="0" t="shared"/>
        <v>0</v>
      </c>
      <c r="G29" s="80">
        <f>G30+G37</f>
        <v>0</v>
      </c>
    </row>
    <row ht="13.5" r="30" spans="1:7" thickBot="1" x14ac:dyDescent="0.25">
      <c r="A30" s="12">
        <v>41275</v>
      </c>
      <c r="B30" s="180" t="s">
        <v>12</v>
      </c>
      <c r="C30" s="181"/>
      <c r="D30" s="74">
        <f>SUM(D31:D36)</f>
        <v>0</v>
      </c>
      <c r="E30" s="81">
        <f ref="E30:F30" si="1" t="shared">SUM(E31:E36)</f>
        <v>0</v>
      </c>
      <c r="F30" s="81">
        <f si="1" t="shared"/>
        <v>0</v>
      </c>
      <c r="G30" s="82">
        <f>SUM(G31:G36)</f>
        <v>0</v>
      </c>
    </row>
    <row ht="12.75" r="31" spans="1:7" x14ac:dyDescent="0.2">
      <c r="A31" s="13" t="s">
        <v>16</v>
      </c>
      <c r="B31" s="182" t="s">
        <v>34</v>
      </c>
      <c r="C31" s="183"/>
      <c r="D31" s="77"/>
      <c r="E31" s="77"/>
      <c r="F31" s="77"/>
      <c r="G31" s="83">
        <f ref="G31:G36" si="2" t="shared">SUM(D31:F31)</f>
        <v>0</v>
      </c>
    </row>
    <row ht="12.75" r="32" spans="1:7" x14ac:dyDescent="0.2">
      <c r="A32" s="13" t="s">
        <v>17</v>
      </c>
      <c r="B32" s="182" t="s">
        <v>0</v>
      </c>
      <c r="C32" s="183"/>
      <c r="D32" s="77"/>
      <c r="E32" s="77"/>
      <c r="F32" s="77"/>
      <c r="G32" s="83">
        <f si="2" t="shared"/>
        <v>0</v>
      </c>
    </row>
    <row ht="12.75" r="33" spans="1:7" x14ac:dyDescent="0.2">
      <c r="A33" s="13" t="s">
        <v>18</v>
      </c>
      <c r="B33" s="182" t="s">
        <v>1</v>
      </c>
      <c r="C33" s="183"/>
      <c r="D33" s="77"/>
      <c r="E33" s="77"/>
      <c r="F33" s="77"/>
      <c r="G33" s="83">
        <f si="2" t="shared"/>
        <v>0</v>
      </c>
    </row>
    <row ht="12.75" r="34" spans="1:7" x14ac:dyDescent="0.2">
      <c r="A34" s="13" t="s">
        <v>19</v>
      </c>
      <c r="B34" s="182" t="s">
        <v>2</v>
      </c>
      <c r="C34" s="183"/>
      <c r="D34" s="77"/>
      <c r="E34" s="77"/>
      <c r="F34" s="77"/>
      <c r="G34" s="83">
        <f si="2" t="shared"/>
        <v>0</v>
      </c>
    </row>
    <row ht="12.75" r="35" spans="1:7" x14ac:dyDescent="0.2">
      <c r="A35" s="13" t="s">
        <v>20</v>
      </c>
      <c r="B35" s="182" t="s">
        <v>3</v>
      </c>
      <c r="C35" s="183"/>
      <c r="D35" s="77"/>
      <c r="E35" s="77"/>
      <c r="F35" s="77"/>
      <c r="G35" s="83">
        <f si="2" t="shared"/>
        <v>0</v>
      </c>
    </row>
    <row customHeight="1" ht="26.25" r="36" spans="1:7" thickBot="1" x14ac:dyDescent="0.25">
      <c r="A36" s="13" t="s">
        <v>21</v>
      </c>
      <c r="B36" s="182" t="s">
        <v>11</v>
      </c>
      <c r="C36" s="183"/>
      <c r="D36" s="77"/>
      <c r="E36" s="77"/>
      <c r="F36" s="77"/>
      <c r="G36" s="83">
        <f si="2" t="shared"/>
        <v>0</v>
      </c>
    </row>
    <row customHeight="1" ht="13.5" r="37" spans="1:7" thickBot="1" x14ac:dyDescent="0.25">
      <c r="A37" s="12">
        <v>41306</v>
      </c>
      <c r="B37" s="180" t="s">
        <v>13</v>
      </c>
      <c r="C37" s="181"/>
      <c r="D37" s="69">
        <f>SUM(D38:D40)</f>
        <v>0</v>
      </c>
      <c r="E37" s="69">
        <f ref="E37:F37" si="3" t="shared">SUM(E38:E40)</f>
        <v>0</v>
      </c>
      <c r="F37" s="69">
        <f si="3" t="shared"/>
        <v>0</v>
      </c>
      <c r="G37" s="80">
        <f>SUM(G38:G40)</f>
        <v>0</v>
      </c>
    </row>
    <row ht="12.75" r="38" spans="1:7" x14ac:dyDescent="0.2">
      <c r="A38" s="14" t="s">
        <v>22</v>
      </c>
      <c r="B38" s="182" t="s">
        <v>8</v>
      </c>
      <c r="C38" s="183"/>
      <c r="D38" s="77"/>
      <c r="E38" s="84"/>
      <c r="F38" s="84"/>
      <c r="G38" s="83">
        <f>SUM(D38:F38)</f>
        <v>0</v>
      </c>
    </row>
    <row ht="12.75" r="39" spans="1:7" x14ac:dyDescent="0.2">
      <c r="A39" s="14" t="s">
        <v>23</v>
      </c>
      <c r="B39" s="182" t="s">
        <v>7</v>
      </c>
      <c r="C39" s="183"/>
      <c r="D39" s="77"/>
      <c r="E39" s="84"/>
      <c r="F39" s="84"/>
      <c r="G39" s="83">
        <f>SUM(D39:F39)</f>
        <v>0</v>
      </c>
    </row>
    <row ht="12.75" r="40" spans="1:7" x14ac:dyDescent="0.2">
      <c r="A40" s="14" t="s">
        <v>24</v>
      </c>
      <c r="B40" s="219" t="s">
        <v>6</v>
      </c>
      <c r="C40" s="220"/>
      <c r="D40" s="77"/>
      <c r="E40" s="84"/>
      <c r="F40" s="84"/>
      <c r="G40" s="83">
        <f>SUM(D40:F40)</f>
        <v>0</v>
      </c>
    </row>
    <row ht="12.75" r="41" spans="1:7" x14ac:dyDescent="0.2">
      <c r="B41" s="5"/>
    </row>
    <row ht="12.75" r="42" spans="1:7" x14ac:dyDescent="0.2">
      <c r="A42" s="19" t="s">
        <v>74</v>
      </c>
      <c r="B42" s="19"/>
    </row>
    <row customHeight="1" ht="40.5" r="43" spans="1:7" thickBot="1" x14ac:dyDescent="0.25">
      <c r="A43" s="6" t="s">
        <v>15</v>
      </c>
      <c r="B43" s="180" t="s">
        <v>10</v>
      </c>
      <c r="C43" s="181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80" t="s">
        <v>14</v>
      </c>
      <c r="C44" s="181"/>
      <c r="D44" s="69">
        <f>D45+D52</f>
        <v>0</v>
      </c>
      <c r="E44" s="79">
        <f ref="E44:F44" si="4" t="shared">E45+E52</f>
        <v>0</v>
      </c>
      <c r="F44" s="79">
        <f si="4" t="shared"/>
        <v>0</v>
      </c>
      <c r="G44" s="80">
        <f>G45+G52</f>
        <v>0</v>
      </c>
    </row>
    <row ht="13.5" r="45" spans="1:7" thickBot="1" x14ac:dyDescent="0.25">
      <c r="A45" s="12">
        <v>41275</v>
      </c>
      <c r="B45" s="180" t="s">
        <v>12</v>
      </c>
      <c r="C45" s="181"/>
      <c r="D45" s="74">
        <f>SUM(D46:D51)</f>
        <v>0</v>
      </c>
      <c r="E45" s="81">
        <f ref="E45:F45" si="5" t="shared">SUM(E46:E51)</f>
        <v>0</v>
      </c>
      <c r="F45" s="81">
        <f si="5" t="shared"/>
        <v>0</v>
      </c>
      <c r="G45" s="82">
        <f>SUM(G46:G51)</f>
        <v>0</v>
      </c>
    </row>
    <row ht="12.75" r="46" spans="1:7" x14ac:dyDescent="0.2">
      <c r="A46" s="13" t="s">
        <v>16</v>
      </c>
      <c r="B46" s="219" t="s">
        <v>34</v>
      </c>
      <c r="C46" s="220"/>
      <c r="D46" s="77"/>
      <c r="E46" s="77"/>
      <c r="F46" s="77"/>
      <c r="G46" s="83">
        <f ref="G46:G51" si="6" t="shared">SUM(D46:F46)</f>
        <v>0</v>
      </c>
    </row>
    <row ht="12.75" r="47" spans="1:7" x14ac:dyDescent="0.2">
      <c r="A47" s="13" t="s">
        <v>17</v>
      </c>
      <c r="B47" s="182" t="s">
        <v>0</v>
      </c>
      <c r="C47" s="183"/>
      <c r="D47" s="77"/>
      <c r="E47" s="77"/>
      <c r="F47" s="77"/>
      <c r="G47" s="83">
        <f si="6" t="shared"/>
        <v>0</v>
      </c>
    </row>
    <row ht="12.75" r="48" spans="1:7" x14ac:dyDescent="0.2">
      <c r="A48" s="13" t="s">
        <v>18</v>
      </c>
      <c r="B48" s="182" t="s">
        <v>1</v>
      </c>
      <c r="C48" s="183"/>
      <c r="D48" s="77"/>
      <c r="E48" s="77"/>
      <c r="F48" s="77"/>
      <c r="G48" s="83">
        <f si="6" t="shared"/>
        <v>0</v>
      </c>
    </row>
    <row ht="12.75" r="49" spans="1:7" x14ac:dyDescent="0.2">
      <c r="A49" s="13" t="s">
        <v>19</v>
      </c>
      <c r="B49" s="182" t="s">
        <v>2</v>
      </c>
      <c r="C49" s="183"/>
      <c r="D49" s="77"/>
      <c r="E49" s="77"/>
      <c r="F49" s="77"/>
      <c r="G49" s="83">
        <f si="6" t="shared"/>
        <v>0</v>
      </c>
    </row>
    <row ht="12.75" r="50" spans="1:7" x14ac:dyDescent="0.2">
      <c r="A50" s="13" t="s">
        <v>20</v>
      </c>
      <c r="B50" s="182" t="s">
        <v>3</v>
      </c>
      <c r="C50" s="183"/>
      <c r="D50" s="77"/>
      <c r="E50" s="77"/>
      <c r="F50" s="77"/>
      <c r="G50" s="83">
        <f si="6" t="shared"/>
        <v>0</v>
      </c>
    </row>
    <row customHeight="1" ht="26.25" r="51" spans="1:7" thickBot="1" x14ac:dyDescent="0.25">
      <c r="A51" s="13" t="s">
        <v>21</v>
      </c>
      <c r="B51" s="182" t="s">
        <v>11</v>
      </c>
      <c r="C51" s="183"/>
      <c r="D51" s="77"/>
      <c r="E51" s="77"/>
      <c r="F51" s="77"/>
      <c r="G51" s="83">
        <f si="6" t="shared"/>
        <v>0</v>
      </c>
    </row>
    <row customHeight="1" ht="13.5" r="52" spans="1:7" thickBot="1" x14ac:dyDescent="0.25">
      <c r="A52" s="12">
        <v>41306</v>
      </c>
      <c r="B52" s="180" t="s">
        <v>13</v>
      </c>
      <c r="C52" s="181"/>
      <c r="D52" s="69">
        <f>SUM(D53:D55)</f>
        <v>0</v>
      </c>
      <c r="E52" s="69">
        <f ref="E52:F52" si="7" t="shared">SUM(E53:E55)</f>
        <v>0</v>
      </c>
      <c r="F52" s="69">
        <f si="7" t="shared"/>
        <v>0</v>
      </c>
      <c r="G52" s="80">
        <f>SUM(G53:G55)</f>
        <v>0</v>
      </c>
    </row>
    <row ht="12.75" r="53" spans="1:7" x14ac:dyDescent="0.2">
      <c r="A53" s="14" t="s">
        <v>22</v>
      </c>
      <c r="B53" s="182" t="s">
        <v>8</v>
      </c>
      <c r="C53" s="183"/>
      <c r="D53" s="77"/>
      <c r="E53" s="84"/>
      <c r="F53" s="84"/>
      <c r="G53" s="83">
        <f>SUM(D53:F53)</f>
        <v>0</v>
      </c>
    </row>
    <row ht="12.75" r="54" spans="1:7" x14ac:dyDescent="0.2">
      <c r="A54" s="14" t="s">
        <v>23</v>
      </c>
      <c r="B54" s="182" t="s">
        <v>7</v>
      </c>
      <c r="C54" s="183"/>
      <c r="D54" s="77"/>
      <c r="E54" s="84"/>
      <c r="F54" s="84"/>
      <c r="G54" s="83">
        <f>SUM(D54:F54)</f>
        <v>0</v>
      </c>
    </row>
    <row ht="12.75" r="55" spans="1:7" x14ac:dyDescent="0.2">
      <c r="A55" s="14" t="s">
        <v>24</v>
      </c>
      <c r="B55" s="182" t="s">
        <v>6</v>
      </c>
      <c r="C55" s="183"/>
      <c r="D55" s="77"/>
      <c r="E55" s="84"/>
      <c r="F55" s="84"/>
      <c r="G55" s="83">
        <f>SUM(D55:F55)</f>
        <v>0</v>
      </c>
    </row>
    <row ht="12.75" r="56" spans="1:7" x14ac:dyDescent="0.2">
      <c r="B56" s="5"/>
    </row>
    <row ht="12.75" r="57" spans="1:7" x14ac:dyDescent="0.2">
      <c r="A57" s="19" t="s">
        <v>75</v>
      </c>
      <c r="B57" s="19"/>
    </row>
    <row customHeight="1" ht="33.75" r="58" spans="1:7" thickBot="1" x14ac:dyDescent="0.25">
      <c r="A58" s="6" t="s">
        <v>15</v>
      </c>
      <c r="B58" s="180" t="s">
        <v>10</v>
      </c>
      <c r="C58" s="181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80" t="s">
        <v>14</v>
      </c>
      <c r="C59" s="181"/>
      <c r="D59" s="69">
        <f>D60+D67</f>
        <v>0</v>
      </c>
      <c r="E59" s="79">
        <f ref="E59:F59" si="8" t="shared">E60+E67</f>
        <v>0</v>
      </c>
      <c r="F59" s="79">
        <f si="8" t="shared"/>
        <v>0</v>
      </c>
      <c r="G59" s="80">
        <f>G60+G67</f>
        <v>0</v>
      </c>
    </row>
    <row ht="13.5" r="60" spans="1:7" thickBot="1" x14ac:dyDescent="0.25">
      <c r="A60" s="12">
        <v>41275</v>
      </c>
      <c r="B60" s="180" t="s">
        <v>12</v>
      </c>
      <c r="C60" s="181"/>
      <c r="D60" s="74">
        <f>SUM(D61:D66)</f>
        <v>0</v>
      </c>
      <c r="E60" s="81">
        <f ref="E60:F60" si="9" t="shared">SUM(E61:E66)</f>
        <v>0</v>
      </c>
      <c r="F60" s="81">
        <f si="9" t="shared"/>
        <v>0</v>
      </c>
      <c r="G60" s="82">
        <f>SUM(G61:G66)</f>
        <v>0</v>
      </c>
    </row>
    <row ht="12.75" r="61" spans="1:7" x14ac:dyDescent="0.2">
      <c r="A61" s="13" t="s">
        <v>16</v>
      </c>
      <c r="B61" s="182" t="s">
        <v>34</v>
      </c>
      <c r="C61" s="183"/>
      <c r="D61" s="77"/>
      <c r="E61" s="77"/>
      <c r="F61" s="77"/>
      <c r="G61" s="83">
        <f ref="G61:G66" si="10" t="shared">SUM(D61:F61)</f>
        <v>0</v>
      </c>
    </row>
    <row ht="12.75" r="62" spans="1:7" x14ac:dyDescent="0.2">
      <c r="A62" s="13" t="s">
        <v>17</v>
      </c>
      <c r="B62" s="182" t="s">
        <v>0</v>
      </c>
      <c r="C62" s="183"/>
      <c r="D62" s="77"/>
      <c r="E62" s="77"/>
      <c r="F62" s="77"/>
      <c r="G62" s="83">
        <f si="10" t="shared"/>
        <v>0</v>
      </c>
    </row>
    <row ht="12.75" r="63" spans="1:7" x14ac:dyDescent="0.2">
      <c r="A63" s="13" t="s">
        <v>18</v>
      </c>
      <c r="B63" s="182" t="s">
        <v>1</v>
      </c>
      <c r="C63" s="183"/>
      <c r="D63" s="77"/>
      <c r="E63" s="77"/>
      <c r="F63" s="77"/>
      <c r="G63" s="83">
        <f si="10" t="shared"/>
        <v>0</v>
      </c>
    </row>
    <row ht="12.75" r="64" spans="1:7" x14ac:dyDescent="0.2">
      <c r="A64" s="13" t="s">
        <v>19</v>
      </c>
      <c r="B64" s="182" t="s">
        <v>2</v>
      </c>
      <c r="C64" s="183"/>
      <c r="D64" s="77"/>
      <c r="E64" s="77"/>
      <c r="F64" s="77"/>
      <c r="G64" s="83">
        <f si="10" t="shared"/>
        <v>0</v>
      </c>
    </row>
    <row ht="12.75" r="65" spans="1:7" x14ac:dyDescent="0.2">
      <c r="A65" s="13" t="s">
        <v>20</v>
      </c>
      <c r="B65" s="182" t="s">
        <v>3</v>
      </c>
      <c r="C65" s="183"/>
      <c r="D65" s="77"/>
      <c r="E65" s="77"/>
      <c r="F65" s="77"/>
      <c r="G65" s="83">
        <f si="10" t="shared"/>
        <v>0</v>
      </c>
    </row>
    <row customHeight="1" ht="26.25" r="66" spans="1:7" thickBot="1" x14ac:dyDescent="0.25">
      <c r="A66" s="13" t="s">
        <v>21</v>
      </c>
      <c r="B66" s="182" t="s">
        <v>11</v>
      </c>
      <c r="C66" s="183"/>
      <c r="D66" s="77"/>
      <c r="E66" s="77"/>
      <c r="F66" s="77"/>
      <c r="G66" s="83">
        <f si="10" t="shared"/>
        <v>0</v>
      </c>
    </row>
    <row customHeight="1" ht="13.5" r="67" spans="1:7" thickBot="1" x14ac:dyDescent="0.25">
      <c r="A67" s="12">
        <v>41306</v>
      </c>
      <c r="B67" s="180" t="s">
        <v>13</v>
      </c>
      <c r="C67" s="181"/>
      <c r="D67" s="69">
        <f>SUM(D68:D70)</f>
        <v>0</v>
      </c>
      <c r="E67" s="69">
        <f ref="E67:F67" si="11" t="shared">SUM(E68:E70)</f>
        <v>0</v>
      </c>
      <c r="F67" s="69">
        <f si="11" t="shared"/>
        <v>0</v>
      </c>
      <c r="G67" s="80">
        <f>SUM(G68:G70)</f>
        <v>0</v>
      </c>
    </row>
    <row ht="12.75" r="68" spans="1:7" x14ac:dyDescent="0.2">
      <c r="A68" s="14" t="s">
        <v>22</v>
      </c>
      <c r="B68" s="182" t="s">
        <v>8</v>
      </c>
      <c r="C68" s="183"/>
      <c r="D68" s="77"/>
      <c r="E68" s="84"/>
      <c r="F68" s="84"/>
      <c r="G68" s="83">
        <f>SUM(D68:F68)</f>
        <v>0</v>
      </c>
    </row>
    <row ht="12.75" r="69" spans="1:7" x14ac:dyDescent="0.2">
      <c r="A69" s="14" t="s">
        <v>23</v>
      </c>
      <c r="B69" s="182" t="s">
        <v>7</v>
      </c>
      <c r="C69" s="183"/>
      <c r="D69" s="77"/>
      <c r="E69" s="84"/>
      <c r="F69" s="84"/>
      <c r="G69" s="83">
        <f>SUM(D69:F69)</f>
        <v>0</v>
      </c>
    </row>
    <row ht="12.75" r="70" spans="1:7" x14ac:dyDescent="0.2">
      <c r="A70" s="14" t="s">
        <v>24</v>
      </c>
      <c r="B70" s="182" t="s">
        <v>6</v>
      </c>
      <c r="C70" s="183"/>
      <c r="D70" s="77"/>
      <c r="E70" s="84"/>
      <c r="F70" s="84"/>
      <c r="G70" s="83">
        <f>SUM(D70:F70)</f>
        <v>0</v>
      </c>
    </row>
    <row ht="12.75" r="71" spans="1:7" x14ac:dyDescent="0.2">
      <c r="B71" s="5"/>
    </row>
    <row ht="12.75" r="72" spans="1:7" x14ac:dyDescent="0.2">
      <c r="A72" s="19" t="s">
        <v>102</v>
      </c>
      <c r="B72" s="19"/>
    </row>
    <row customHeight="1" ht="34.5" r="73" spans="1:7" thickBot="1" x14ac:dyDescent="0.25">
      <c r="A73" s="6" t="s">
        <v>15</v>
      </c>
      <c r="B73" s="180" t="s">
        <v>10</v>
      </c>
      <c r="C73" s="181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80" t="s">
        <v>14</v>
      </c>
      <c r="C74" s="181"/>
      <c r="D74" s="69">
        <f>D75+D82</f>
        <v>0</v>
      </c>
      <c r="E74" s="79">
        <f ref="E74:F74" si="12" t="shared">E75+E82</f>
        <v>0</v>
      </c>
      <c r="F74" s="79">
        <f si="12" t="shared"/>
        <v>0</v>
      </c>
      <c r="G74" s="80">
        <f>G75+G82</f>
        <v>0</v>
      </c>
    </row>
    <row ht="13.5" r="75" spans="1:7" thickBot="1" x14ac:dyDescent="0.25">
      <c r="A75" s="12">
        <v>41275</v>
      </c>
      <c r="B75" s="180" t="s">
        <v>12</v>
      </c>
      <c r="C75" s="181"/>
      <c r="D75" s="74">
        <f>SUM(D76:D81)</f>
        <v>0</v>
      </c>
      <c r="E75" s="81">
        <f ref="E75:F75" si="13" t="shared">SUM(E76:E81)</f>
        <v>0</v>
      </c>
      <c r="F75" s="81">
        <f si="13" t="shared"/>
        <v>0</v>
      </c>
      <c r="G75" s="82">
        <f>SUM(G76:G81)</f>
        <v>0</v>
      </c>
    </row>
    <row ht="12.75" r="76" spans="1:7" x14ac:dyDescent="0.2">
      <c r="A76" s="13" t="s">
        <v>16</v>
      </c>
      <c r="B76" s="182" t="s">
        <v>34</v>
      </c>
      <c r="C76" s="183"/>
      <c r="D76" s="77"/>
      <c r="E76" s="77"/>
      <c r="F76" s="77"/>
      <c r="G76" s="83">
        <f ref="G76:G81" si="14" t="shared">SUM(D76:F76)</f>
        <v>0</v>
      </c>
    </row>
    <row ht="12.75" r="77" spans="1:7" x14ac:dyDescent="0.2">
      <c r="A77" s="13" t="s">
        <v>17</v>
      </c>
      <c r="B77" s="182" t="s">
        <v>0</v>
      </c>
      <c r="C77" s="183"/>
      <c r="D77" s="77"/>
      <c r="E77" s="77"/>
      <c r="F77" s="77"/>
      <c r="G77" s="83">
        <f si="14" t="shared"/>
        <v>0</v>
      </c>
    </row>
    <row ht="12.75" r="78" spans="1:7" x14ac:dyDescent="0.2">
      <c r="A78" s="13" t="s">
        <v>18</v>
      </c>
      <c r="B78" s="182" t="s">
        <v>1</v>
      </c>
      <c r="C78" s="183"/>
      <c r="D78" s="77"/>
      <c r="E78" s="77"/>
      <c r="F78" s="77"/>
      <c r="G78" s="83">
        <f si="14" t="shared"/>
        <v>0</v>
      </c>
    </row>
    <row ht="12.75" r="79" spans="1:7" x14ac:dyDescent="0.2">
      <c r="A79" s="13" t="s">
        <v>19</v>
      </c>
      <c r="B79" s="182" t="s">
        <v>2</v>
      </c>
      <c r="C79" s="183"/>
      <c r="D79" s="77"/>
      <c r="E79" s="77"/>
      <c r="F79" s="77"/>
      <c r="G79" s="83">
        <f si="14" t="shared"/>
        <v>0</v>
      </c>
    </row>
    <row ht="12.75" r="80" spans="1:7" x14ac:dyDescent="0.2">
      <c r="A80" s="13" t="s">
        <v>20</v>
      </c>
      <c r="B80" s="182" t="s">
        <v>3</v>
      </c>
      <c r="C80" s="183"/>
      <c r="D80" s="77"/>
      <c r="E80" s="77"/>
      <c r="F80" s="77"/>
      <c r="G80" s="83">
        <f si="14" t="shared"/>
        <v>0</v>
      </c>
    </row>
    <row customHeight="1" ht="26.25" r="81" spans="1:7" thickBot="1" x14ac:dyDescent="0.25">
      <c r="A81" s="13" t="s">
        <v>21</v>
      </c>
      <c r="B81" s="182" t="s">
        <v>11</v>
      </c>
      <c r="C81" s="183"/>
      <c r="D81" s="77"/>
      <c r="E81" s="77"/>
      <c r="F81" s="77"/>
      <c r="G81" s="83">
        <f si="14" t="shared"/>
        <v>0</v>
      </c>
    </row>
    <row customHeight="1" ht="13.5" r="82" spans="1:7" thickBot="1" x14ac:dyDescent="0.25">
      <c r="A82" s="12">
        <v>41306</v>
      </c>
      <c r="B82" s="180" t="s">
        <v>13</v>
      </c>
      <c r="C82" s="181"/>
      <c r="D82" s="69">
        <f>SUM(D83:D85)</f>
        <v>0</v>
      </c>
      <c r="E82" s="69">
        <f ref="E82:F82" si="15" t="shared">SUM(E83:E85)</f>
        <v>0</v>
      </c>
      <c r="F82" s="69">
        <f si="15" t="shared"/>
        <v>0</v>
      </c>
      <c r="G82" s="80">
        <f>SUM(G83:G85)</f>
        <v>0</v>
      </c>
    </row>
    <row ht="12.75" r="83" spans="1:7" x14ac:dyDescent="0.2">
      <c r="A83" s="14" t="s">
        <v>22</v>
      </c>
      <c r="B83" s="182" t="s">
        <v>8</v>
      </c>
      <c r="C83" s="183"/>
      <c r="D83" s="77"/>
      <c r="E83" s="84"/>
      <c r="F83" s="84"/>
      <c r="G83" s="83">
        <f>SUM(D83:F83)</f>
        <v>0</v>
      </c>
    </row>
    <row ht="12.75" r="84" spans="1:7" x14ac:dyDescent="0.2">
      <c r="A84" s="14" t="s">
        <v>23</v>
      </c>
      <c r="B84" s="182" t="s">
        <v>7</v>
      </c>
      <c r="C84" s="183"/>
      <c r="D84" s="77"/>
      <c r="E84" s="84"/>
      <c r="F84" s="84"/>
      <c r="G84" s="83">
        <f>SUM(D84:F84)</f>
        <v>0</v>
      </c>
    </row>
    <row ht="12.75" r="85" spans="1:7" x14ac:dyDescent="0.2">
      <c r="A85" s="14" t="s">
        <v>24</v>
      </c>
      <c r="B85" s="219" t="s">
        <v>6</v>
      </c>
      <c r="C85" s="220"/>
      <c r="D85" s="77"/>
      <c r="E85" s="84"/>
      <c r="F85" s="84"/>
      <c r="G85" s="83">
        <f>SUM(D85:F85)</f>
        <v>0</v>
      </c>
    </row>
    <row ht="15" r="86" spans="1:7" x14ac:dyDescent="0.25">
      <c r="A86" s="21" t="s">
        <v>122</v>
      </c>
    </row>
    <row ht="15.75" r="88" spans="1:7" x14ac:dyDescent="0.25">
      <c r="A88" s="2" t="s">
        <v>35</v>
      </c>
      <c r="B88" s="2"/>
      <c r="C88" s="2"/>
    </row>
    <row ht="15.75" r="89" spans="1:7" x14ac:dyDescent="0.25">
      <c r="B89" s="2"/>
    </row>
    <row ht="15" r="90" spans="1:7" x14ac:dyDescent="0.25">
      <c r="A90" s="16" t="s">
        <v>120</v>
      </c>
      <c r="B90" s="16"/>
    </row>
    <row ht="15.75" r="91" spans="1:7" thickBot="1" x14ac:dyDescent="0.3">
      <c r="B91" s="3"/>
      <c r="C91" s="16"/>
    </row>
    <row customHeight="1" ht="30.75" r="92" spans="1:7" x14ac:dyDescent="0.2">
      <c r="A92" s="184" t="s">
        <v>29</v>
      </c>
      <c r="B92" s="185"/>
      <c r="C92" s="186"/>
      <c r="D92" s="150" t="s">
        <v>119</v>
      </c>
      <c r="E92" s="150" t="s">
        <v>118</v>
      </c>
      <c r="F92" s="151" t="s">
        <v>33</v>
      </c>
    </row>
    <row customHeight="1" ht="12.75" r="93" spans="1:7" x14ac:dyDescent="0.2">
      <c r="A93" s="175" t="s">
        <v>51</v>
      </c>
      <c r="B93" s="187"/>
      <c r="C93" s="188"/>
      <c r="D93" s="68">
        <f>SUM(D94:D97)</f>
        <v>0</v>
      </c>
      <c r="E93" s="11"/>
      <c r="F93" s="152"/>
    </row>
    <row customHeight="1" ht="12.75" r="94" spans="1:7" x14ac:dyDescent="0.2">
      <c r="A94" s="177" t="s">
        <v>50</v>
      </c>
      <c r="B94" s="178"/>
      <c r="C94" s="179"/>
      <c r="D94" s="93">
        <v>0</v>
      </c>
      <c r="E94" s="78"/>
      <c r="F94" s="153"/>
    </row>
    <row customHeight="1" ht="12.95" r="95" spans="1:7" x14ac:dyDescent="0.2">
      <c r="A95" s="177" t="s">
        <v>26</v>
      </c>
      <c r="B95" s="178"/>
      <c r="C95" s="179"/>
      <c r="D95" s="93">
        <v>0</v>
      </c>
      <c r="E95" s="78"/>
      <c r="F95" s="153"/>
    </row>
    <row customHeight="1" ht="12.95" r="96" spans="1:7" x14ac:dyDescent="0.2">
      <c r="A96" s="177" t="s">
        <v>27</v>
      </c>
      <c r="B96" s="178"/>
      <c r="C96" s="179"/>
      <c r="D96" s="93">
        <v>0</v>
      </c>
      <c r="E96" s="78"/>
      <c r="F96" s="153"/>
    </row>
    <row customHeight="1" ht="12.95" r="97" spans="1:6" x14ac:dyDescent="0.2">
      <c r="A97" s="177" t="s">
        <v>28</v>
      </c>
      <c r="B97" s="178"/>
      <c r="C97" s="179"/>
      <c r="D97" s="93">
        <v>0</v>
      </c>
      <c r="E97" s="78"/>
      <c r="F97" s="153"/>
    </row>
    <row customHeight="1" ht="12.95" r="98" spans="1:6" x14ac:dyDescent="0.2">
      <c r="A98" s="175" t="s">
        <v>115</v>
      </c>
      <c r="B98" s="170"/>
      <c r="C98" s="171"/>
      <c r="D98" s="68">
        <f>SUM(D99:D100)</f>
        <v>0</v>
      </c>
      <c r="E98" s="91"/>
      <c r="F98" s="154"/>
    </row>
    <row customHeight="1" ht="12.95" r="99" spans="1:6" x14ac:dyDescent="0.2">
      <c r="A99" s="176" t="s">
        <v>116</v>
      </c>
      <c r="B99" s="170"/>
      <c r="C99" s="171"/>
      <c r="D99" s="90">
        <v>0</v>
      </c>
      <c r="E99" s="78"/>
      <c r="F99" s="153"/>
    </row>
    <row customHeight="1" ht="12.95" r="100" spans="1:6" x14ac:dyDescent="0.2">
      <c r="A100" s="177" t="s">
        <v>117</v>
      </c>
      <c r="B100" s="170"/>
      <c r="C100" s="171"/>
      <c r="D100" s="90">
        <v>0</v>
      </c>
      <c r="E100" s="78"/>
      <c r="F100" s="153"/>
    </row>
    <row customHeight="1" ht="12.95" r="101" spans="1:6" x14ac:dyDescent="0.2">
      <c r="A101" s="175" t="s">
        <v>56</v>
      </c>
      <c r="B101" s="187"/>
      <c r="C101" s="188"/>
      <c r="D101" s="68">
        <f>SUM(D102)</f>
        <v>0</v>
      </c>
      <c r="E101" s="11"/>
      <c r="F101" s="152"/>
    </row>
    <row customHeight="1" ht="12.95" r="102" spans="1:6" x14ac:dyDescent="0.2">
      <c r="A102" s="177" t="s">
        <v>57</v>
      </c>
      <c r="B102" s="178"/>
      <c r="C102" s="179"/>
      <c r="D102" s="68">
        <f>SUM(D103:D105)</f>
        <v>0</v>
      </c>
      <c r="E102" s="11"/>
      <c r="F102" s="152"/>
    </row>
    <row customHeight="1" ht="12.95" r="103" spans="1:6" x14ac:dyDescent="0.2">
      <c r="A103" s="177" t="s">
        <v>58</v>
      </c>
      <c r="B103" s="178"/>
      <c r="C103" s="179"/>
      <c r="D103" s="93">
        <v>0</v>
      </c>
      <c r="E103" s="78"/>
      <c r="F103" s="153"/>
    </row>
    <row customHeight="1" ht="12.95" r="104" spans="1:6" x14ac:dyDescent="0.2">
      <c r="A104" s="177" t="s">
        <v>59</v>
      </c>
      <c r="B104" s="178"/>
      <c r="C104" s="179"/>
      <c r="D104" s="93">
        <v>0</v>
      </c>
      <c r="E104" s="78"/>
      <c r="F104" s="153"/>
    </row>
    <row customHeight="1" ht="12.95" r="105" spans="1:6" x14ac:dyDescent="0.2">
      <c r="A105" s="177" t="s">
        <v>71</v>
      </c>
      <c r="B105" s="178"/>
      <c r="C105" s="179"/>
      <c r="D105" s="93">
        <v>0</v>
      </c>
      <c r="E105" s="78"/>
      <c r="F105" s="153"/>
    </row>
    <row customHeight="1" ht="12.95" r="106" spans="1:6" x14ac:dyDescent="0.2">
      <c r="A106" s="175" t="s">
        <v>55</v>
      </c>
      <c r="B106" s="187"/>
      <c r="C106" s="188"/>
      <c r="D106" s="68">
        <f>SUM(D107:D112)</f>
        <v>0</v>
      </c>
      <c r="E106" s="11"/>
      <c r="F106" s="152"/>
    </row>
    <row customHeight="1" ht="12.95" r="107" spans="1:6" x14ac:dyDescent="0.2">
      <c r="A107" s="177" t="s">
        <v>62</v>
      </c>
      <c r="B107" s="178"/>
      <c r="C107" s="179"/>
      <c r="D107" s="93">
        <v>0</v>
      </c>
      <c r="E107" s="78"/>
      <c r="F107" s="153"/>
    </row>
    <row customHeight="1" ht="12.95" r="108" spans="1:6" x14ac:dyDescent="0.2">
      <c r="A108" s="177" t="s">
        <v>63</v>
      </c>
      <c r="B108" s="178"/>
      <c r="C108" s="179"/>
      <c r="D108" s="93">
        <v>0</v>
      </c>
      <c r="E108" s="78"/>
      <c r="F108" s="153"/>
    </row>
    <row customHeight="1" ht="12.95" r="109" spans="1:6" x14ac:dyDescent="0.2">
      <c r="A109" s="177" t="s">
        <v>64</v>
      </c>
      <c r="B109" s="178"/>
      <c r="C109" s="179"/>
      <c r="D109" s="93">
        <v>0</v>
      </c>
      <c r="E109" s="78"/>
      <c r="F109" s="153"/>
    </row>
    <row customHeight="1" ht="12.95" r="110" spans="1:6" x14ac:dyDescent="0.2">
      <c r="A110" s="177" t="s">
        <v>65</v>
      </c>
      <c r="B110" s="178"/>
      <c r="C110" s="179"/>
      <c r="D110" s="93">
        <v>0</v>
      </c>
      <c r="E110" s="78"/>
      <c r="F110" s="153"/>
    </row>
    <row customHeight="1" ht="12.95" r="111" spans="1:6" x14ac:dyDescent="0.2">
      <c r="A111" s="177" t="s">
        <v>66</v>
      </c>
      <c r="B111" s="178"/>
      <c r="C111" s="179"/>
      <c r="D111" s="93">
        <v>0</v>
      </c>
      <c r="E111" s="78"/>
      <c r="F111" s="153"/>
    </row>
    <row ht="12.75" r="112" spans="1:6" x14ac:dyDescent="0.2">
      <c r="A112" s="177" t="s">
        <v>67</v>
      </c>
      <c r="B112" s="178"/>
      <c r="C112" s="179"/>
      <c r="D112" s="93">
        <v>0</v>
      </c>
      <c r="E112" s="78"/>
      <c r="F112" s="153"/>
    </row>
    <row customHeight="1" ht="12.95" r="113" spans="1:6" x14ac:dyDescent="0.2">
      <c r="A113" s="175" t="s">
        <v>60</v>
      </c>
      <c r="B113" s="187"/>
      <c r="C113" s="188"/>
      <c r="D113" s="68">
        <f>SUM(D114:D117)</f>
        <v>0</v>
      </c>
      <c r="E113" s="17"/>
      <c r="F113" s="155"/>
    </row>
    <row customHeight="1" ht="12.95" r="114" spans="1:6" x14ac:dyDescent="0.2">
      <c r="A114" s="177" t="s">
        <v>68</v>
      </c>
      <c r="B114" s="178"/>
      <c r="C114" s="179"/>
      <c r="D114" s="93">
        <v>0</v>
      </c>
      <c r="E114" s="78"/>
      <c r="F114" s="153"/>
    </row>
    <row customHeight="1" ht="12.95" r="115" spans="1:6" x14ac:dyDescent="0.2">
      <c r="A115" s="177" t="s">
        <v>112</v>
      </c>
      <c r="B115" s="178"/>
      <c r="C115" s="179"/>
      <c r="D115" s="93">
        <v>0</v>
      </c>
      <c r="E115" s="78"/>
      <c r="F115" s="153"/>
    </row>
    <row customHeight="1" ht="12.95" r="116" spans="1:6" x14ac:dyDescent="0.2">
      <c r="A116" s="177" t="s">
        <v>69</v>
      </c>
      <c r="B116" s="178"/>
      <c r="C116" s="179"/>
      <c r="D116" s="93">
        <v>0</v>
      </c>
      <c r="E116" s="78"/>
      <c r="F116" s="153"/>
    </row>
    <row ht="12.75" r="117" spans="1:6" x14ac:dyDescent="0.2">
      <c r="A117" s="177" t="s">
        <v>70</v>
      </c>
      <c r="B117" s="178"/>
      <c r="C117" s="179"/>
      <c r="D117" s="93">
        <v>0</v>
      </c>
      <c r="E117" s="78"/>
      <c r="F117" s="153"/>
    </row>
    <row customHeight="1" ht="12.95" r="118" spans="1:6" x14ac:dyDescent="0.2">
      <c r="A118" s="175" t="s">
        <v>61</v>
      </c>
      <c r="B118" s="187"/>
      <c r="C118" s="188"/>
      <c r="D118" s="70">
        <f>SUM(D93+D98+D101+D106+D113)</f>
        <v>0</v>
      </c>
      <c r="E118" s="32"/>
      <c r="F118" s="156"/>
    </row>
    <row ht="12.75" r="119" spans="1:6" x14ac:dyDescent="0.2">
      <c r="A119" s="167" t="s">
        <v>54</v>
      </c>
      <c r="B119" s="168"/>
      <c r="C119" s="168"/>
      <c r="D119" s="70">
        <f>SUM(D120:D123)</f>
        <v>0</v>
      </c>
      <c r="E119" s="147"/>
      <c r="F119" s="156"/>
    </row>
    <row ht="12.75" r="120" spans="1:6" x14ac:dyDescent="0.2">
      <c r="A120" s="201"/>
      <c r="B120" s="202"/>
      <c r="C120" s="202"/>
      <c r="D120" s="149"/>
      <c r="E120" s="11"/>
      <c r="F120" s="157"/>
    </row>
    <row ht="12.75" r="121" spans="1:6" x14ac:dyDescent="0.2">
      <c r="A121" s="201"/>
      <c r="B121" s="202"/>
      <c r="C121" s="202"/>
      <c r="D121" s="149"/>
      <c r="E121" s="11"/>
      <c r="F121" s="157"/>
    </row>
    <row ht="12.75" r="122" spans="1:6" x14ac:dyDescent="0.2">
      <c r="A122" s="201"/>
      <c r="B122" s="202"/>
      <c r="C122" s="202"/>
      <c r="D122" s="149"/>
      <c r="E122" s="11"/>
      <c r="F122" s="157"/>
    </row>
    <row ht="13.5" r="123" spans="1:6" thickBot="1" x14ac:dyDescent="0.25">
      <c r="A123" s="214"/>
      <c r="B123" s="215"/>
      <c r="C123" s="215"/>
      <c r="D123" s="159"/>
      <c r="E123" s="160"/>
      <c r="F123" s="158"/>
    </row>
    <row ht="13.5" r="124" spans="1:6" thickBot="1" x14ac:dyDescent="0.25">
      <c r="A124" s="198" t="s">
        <v>100</v>
      </c>
      <c r="B124" s="199"/>
      <c r="C124" s="200"/>
      <c r="D124" s="148">
        <f>SUM(D118:D119)</f>
        <v>0</v>
      </c>
    </row>
    <row ht="12.75" r="125" spans="1:6" x14ac:dyDescent="0.2">
      <c r="B125" s="3"/>
    </row>
    <row ht="15" r="126" spans="1:6" x14ac:dyDescent="0.25">
      <c r="A126" s="16" t="s">
        <v>37</v>
      </c>
      <c r="B126" s="16"/>
      <c r="D126" s="16"/>
    </row>
    <row ht="12.75" r="127" spans="1:6" x14ac:dyDescent="0.2">
      <c r="B127" s="3"/>
      <c r="C127" s="4"/>
      <c r="D127" s="4"/>
    </row>
    <row ht="25.5" r="128" spans="1:6" x14ac:dyDescent="0.2">
      <c r="A128" s="195" t="s">
        <v>52</v>
      </c>
      <c r="B128" s="196"/>
      <c r="C128" s="197"/>
      <c r="D128" s="7" t="s">
        <v>37</v>
      </c>
      <c r="E128" s="7" t="s">
        <v>33</v>
      </c>
    </row>
    <row ht="12.75" r="129" spans="1:6" x14ac:dyDescent="0.2">
      <c r="A129" s="169" t="s">
        <v>38</v>
      </c>
      <c r="B129" s="170"/>
      <c r="C129" s="171"/>
      <c r="D129" s="93">
        <v>0</v>
      </c>
      <c r="E129" s="78"/>
    </row>
    <row ht="12.75" r="130" spans="1:6" x14ac:dyDescent="0.2">
      <c r="A130" s="41" t="s">
        <v>36</v>
      </c>
      <c r="B130" s="41"/>
      <c r="C130" s="42"/>
      <c r="D130" s="93">
        <v>0</v>
      </c>
      <c r="E130" s="78"/>
    </row>
    <row ht="12.75" r="131" spans="1:6" x14ac:dyDescent="0.2">
      <c r="A131" s="41" t="s">
        <v>53</v>
      </c>
      <c r="B131" s="41"/>
      <c r="C131" s="42"/>
      <c r="D131" s="93">
        <v>0</v>
      </c>
      <c r="E131" s="78"/>
    </row>
    <row ht="12.75" r="132" spans="1:6" x14ac:dyDescent="0.2">
      <c r="A132" s="41" t="s">
        <v>31</v>
      </c>
      <c r="B132" s="41"/>
      <c r="C132" s="42"/>
      <c r="D132" s="93">
        <v>0</v>
      </c>
      <c r="E132" s="78"/>
    </row>
    <row ht="12.75" r="133" spans="1:6" x14ac:dyDescent="0.2">
      <c r="A133" s="41" t="s">
        <v>40</v>
      </c>
      <c r="B133" s="41"/>
      <c r="C133" s="42"/>
      <c r="D133" s="93">
        <v>0</v>
      </c>
      <c r="E133" s="78"/>
    </row>
    <row ht="12.75" r="134" spans="1:6" x14ac:dyDescent="0.2">
      <c r="A134" s="41" t="s">
        <v>30</v>
      </c>
      <c r="B134" s="41"/>
      <c r="C134" s="42"/>
      <c r="D134" s="93">
        <v>0</v>
      </c>
      <c r="E134" s="78"/>
    </row>
    <row ht="12.75" r="135" spans="1:6" x14ac:dyDescent="0.2">
      <c r="A135" s="41" t="s">
        <v>32</v>
      </c>
      <c r="B135" s="41"/>
      <c r="C135" s="42"/>
      <c r="D135" s="93">
        <v>0</v>
      </c>
      <c r="E135" s="78"/>
    </row>
    <row ht="12.75" r="136" spans="1:6" x14ac:dyDescent="0.2">
      <c r="A136" s="41" t="s">
        <v>39</v>
      </c>
      <c r="B136" s="41"/>
      <c r="C136" s="42"/>
      <c r="D136" s="93">
        <v>0</v>
      </c>
      <c r="E136" s="78"/>
    </row>
    <row ht="12.75" r="137" spans="1:6" x14ac:dyDescent="0.2">
      <c r="A137" s="39" t="s">
        <v>114</v>
      </c>
      <c r="B137" s="39"/>
      <c r="C137" s="40"/>
      <c r="D137" s="68">
        <f>SUM(D129:D136)</f>
        <v>0</v>
      </c>
      <c r="E137" s="78"/>
    </row>
    <row customHeight="1" ht="15" r="138" spans="1:6" thickBot="1" x14ac:dyDescent="0.25">
      <c r="A138" s="44" t="s">
        <v>99</v>
      </c>
      <c r="B138" s="44"/>
      <c r="C138" s="45"/>
      <c r="D138" s="70">
        <f>IF(D137&lt;=$C$141*D124,D124*$C$141-D137,0)</f>
        <v>0</v>
      </c>
      <c r="E138" s="78"/>
      <c r="F138" s="31"/>
    </row>
    <row customHeight="1" ht="27" r="139" spans="1:6" thickBot="1" x14ac:dyDescent="0.25">
      <c r="A139" s="203" t="s">
        <v>104</v>
      </c>
      <c r="B139" s="228"/>
      <c r="C139" s="229"/>
      <c r="D139" s="136">
        <f>SUM(D137:D138)</f>
        <v>0</v>
      </c>
      <c r="E139" s="78"/>
      <c r="F139" s="72"/>
    </row>
    <row customHeight="1" ht="13.5" r="140" spans="1:6" thickBot="1" x14ac:dyDescent="0.25">
      <c r="A140" s="190" t="s">
        <v>98</v>
      </c>
      <c r="B140" s="191"/>
      <c r="C140" s="192"/>
      <c r="D140" s="71">
        <f>SUM(D124-D139)</f>
        <v>0</v>
      </c>
      <c r="E140" s="78"/>
      <c r="F140" s="72"/>
    </row>
    <row customHeight="1" ht="54.75" r="141" spans="1:6" x14ac:dyDescent="0.2">
      <c r="A141" s="193" t="s">
        <v>126</v>
      </c>
      <c r="B141" s="221"/>
      <c r="C141" s="102">
        <v>0</v>
      </c>
      <c r="D141" s="72"/>
      <c r="E141" s="29"/>
      <c r="F141" s="27"/>
    </row>
    <row customFormat="1" ht="12.75" r="142" s="26" spans="1:6" x14ac:dyDescent="0.2">
      <c r="A142" s="18" t="s">
        <v>72</v>
      </c>
      <c r="B142" s="67"/>
      <c r="C142" s="67"/>
      <c r="E142" s="29"/>
      <c r="F142" s="29"/>
    </row>
    <row ht="12.75" r="143" spans="1:6" x14ac:dyDescent="0.2">
      <c r="B143" s="3"/>
    </row>
    <row ht="12.75" r="144" spans="1:6" x14ac:dyDescent="0.2">
      <c r="B144" s="18"/>
    </row>
    <row ht="12.75" r="145" spans="2:2" x14ac:dyDescent="0.2">
      <c r="B145" s="3"/>
    </row>
    <row customHeight="1" ht="33.75" r="146" spans="2:2" x14ac:dyDescent="0.2">
      <c r="B146" s="3"/>
    </row>
    <row hidden="1" ht="12.75" r="147" spans="2:2" x14ac:dyDescent="0.2">
      <c r="B147" s="25"/>
    </row>
    <row customHeight="1" hidden="1" ht="28.5" r="148" spans="2:2" x14ac:dyDescent="0.2">
      <c r="B148" s="24">
        <v>0</v>
      </c>
    </row>
    <row customHeight="1" hidden="1" ht="15" r="149" spans="2:2" x14ac:dyDescent="0.2">
      <c r="B149" s="24">
        <v>0.05</v>
      </c>
    </row>
    <row customHeight="1" hidden="1" ht="12" r="150" spans="2:2" x14ac:dyDescent="0.2">
      <c r="B150" s="24">
        <v>0.1</v>
      </c>
    </row>
    <row customHeight="1" hidden="1" ht="19.5" r="151" spans="2:2" x14ac:dyDescent="0.2">
      <c r="B151" s="99">
        <v>0.23265</v>
      </c>
    </row>
  </sheetData>
  <mergeCells count="120">
    <mergeCell ref="A5:B5"/>
    <mergeCell ref="A7:B7"/>
    <mergeCell ref="A8:B8"/>
    <mergeCell ref="A9:B9"/>
    <mergeCell ref="A10:B10"/>
    <mergeCell ref="C15:D15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A11:B11"/>
    <mergeCell ref="A12:B12"/>
    <mergeCell ref="A13:B13"/>
    <mergeCell ref="A14:B14"/>
    <mergeCell ref="A15:B15"/>
    <mergeCell ref="B33:C33"/>
    <mergeCell ref="B34:C34"/>
    <mergeCell ref="B35:C35"/>
    <mergeCell ref="B36:C36"/>
    <mergeCell ref="B37:C37"/>
    <mergeCell ref="B43:C43"/>
    <mergeCell ref="B29:C29"/>
    <mergeCell ref="B30:C30"/>
    <mergeCell ref="B31:C31"/>
    <mergeCell ref="B32:C32"/>
    <mergeCell ref="A16:B16"/>
    <mergeCell ref="C16:D16"/>
    <mergeCell ref="A18:D18"/>
    <mergeCell ref="A21:B21"/>
    <mergeCell ref="C21:D21"/>
    <mergeCell ref="A20:B20"/>
    <mergeCell ref="C20:D20"/>
    <mergeCell ref="B28:C28"/>
    <mergeCell ref="B45:C45"/>
    <mergeCell ref="B46:C46"/>
    <mergeCell ref="B47:C47"/>
    <mergeCell ref="B48:C48"/>
    <mergeCell ref="B49:C49"/>
    <mergeCell ref="B38:C38"/>
    <mergeCell ref="B39:C39"/>
    <mergeCell ref="B40:C40"/>
    <mergeCell ref="B44:C44"/>
    <mergeCell ref="B55:C55"/>
    <mergeCell ref="B59:C59"/>
    <mergeCell ref="B60:C60"/>
    <mergeCell ref="B61:C61"/>
    <mergeCell ref="B58:C58"/>
    <mergeCell ref="B50:C50"/>
    <mergeCell ref="B51:C51"/>
    <mergeCell ref="B52:C52"/>
    <mergeCell ref="B53:C53"/>
    <mergeCell ref="B54:C54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67:C67"/>
    <mergeCell ref="B68:C68"/>
    <mergeCell ref="B69:C69"/>
    <mergeCell ref="B70:C70"/>
    <mergeCell ref="B73:C73"/>
    <mergeCell ref="B62:C62"/>
    <mergeCell ref="B63:C63"/>
    <mergeCell ref="B64:C64"/>
    <mergeCell ref="B65:C65"/>
    <mergeCell ref="B66:C66"/>
    <mergeCell ref="B84:C84"/>
    <mergeCell ref="A141:B141"/>
    <mergeCell ref="A116:C116"/>
    <mergeCell ref="A117:C117"/>
    <mergeCell ref="A118:C118"/>
    <mergeCell ref="A124:C124"/>
    <mergeCell ref="A128:C128"/>
    <mergeCell ref="A129:C129"/>
    <mergeCell ref="A139:C139"/>
    <mergeCell ref="A108:C108"/>
    <mergeCell ref="A109:C109"/>
    <mergeCell ref="A110:C110"/>
    <mergeCell ref="A111:C111"/>
    <mergeCell ref="A112:C112"/>
    <mergeCell ref="A120:C120"/>
    <mergeCell ref="A121:C121"/>
    <mergeCell ref="A122:C122"/>
    <mergeCell ref="A123:C123"/>
    <mergeCell ref="B85:C85"/>
    <mergeCell ref="A100:C100"/>
    <mergeCell ref="A1:B1"/>
    <mergeCell ref="A6:B6"/>
    <mergeCell ref="C6:D6"/>
    <mergeCell ref="A119:C119"/>
    <mergeCell ref="A113:C113"/>
    <mergeCell ref="A114:C114"/>
    <mergeCell ref="A115:C115"/>
    <mergeCell ref="A140:C140"/>
    <mergeCell ref="A101:C101"/>
    <mergeCell ref="A102:C102"/>
    <mergeCell ref="A103:C103"/>
    <mergeCell ref="A104:C104"/>
    <mergeCell ref="A105:C105"/>
    <mergeCell ref="A106:C106"/>
    <mergeCell ref="A107:C107"/>
    <mergeCell ref="A92:C92"/>
    <mergeCell ref="A93:C93"/>
    <mergeCell ref="A94:C94"/>
    <mergeCell ref="A95:C95"/>
    <mergeCell ref="A96:C96"/>
    <mergeCell ref="A97:C97"/>
    <mergeCell ref="A98:C98"/>
    <mergeCell ref="A99:C99"/>
    <mergeCell ref="B83:C83"/>
  </mergeCells>
  <dataValidations count="1">
    <dataValidation allowBlank="1" showErrorMessage="1" showInputMessage="1" sqref="C141" type="list" xr:uid="{0F9DB03C-636D-4B92-8842-B1A023CA4312}">
      <formula1>$B$148:$B$151</formula1>
    </dataValidation>
  </dataValidations>
  <pageMargins bottom="0.78740157499999996" footer="0.3" header="0.3" left="3.472222222222222E-3" right="0.7" top="0.58333333333333337"/>
  <pageSetup orientation="portrait" paperSize="9" r:id="rId1" scale="31"/>
  <headerFooter>
    <oddHeader><![CDATA[&L&"Arial,Tučné"&12Příloha č. &KFF0000xx&K01+000 žádosti o podporu dle vzoru přílohy č. &KFF0000xx&K01+000 výzvy - Údaje o sociální službě]]></oddHeader>
  </headerFooter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6D412456-E1EC-4A5B-AC8E-3FC357C43740}">
  <dimension ref="A2:F23"/>
  <sheetViews>
    <sheetView workbookViewId="0">
      <selection activeCell="A11" sqref="A11"/>
    </sheetView>
  </sheetViews>
  <sheetFormatPr defaultColWidth="9.140625" defaultRowHeight="12.75" x14ac:dyDescent="0.2"/>
  <cols>
    <col min="1" max="1" customWidth="true" style="3" width="59.140625" collapsed="false"/>
    <col min="2" max="2" customWidth="true" style="3" width="13.5703125" collapsed="false"/>
    <col min="3" max="3" customWidth="true" style="3" width="20.5703125" collapsed="false"/>
    <col min="4" max="4" customWidth="true" style="3" width="16.85546875" collapsed="false"/>
    <col min="5" max="16384" style="3" width="9.140625" collapsed="false"/>
  </cols>
  <sheetData>
    <row ht="15" r="2" spans="1:6" x14ac:dyDescent="0.25">
      <c r="A2" s="16" t="s">
        <v>132</v>
      </c>
    </row>
    <row ht="38.25" r="3" spans="1:6" x14ac:dyDescent="0.2">
      <c r="A3" s="139"/>
      <c r="B3" s="140"/>
      <c r="C3" s="132" t="s">
        <v>137</v>
      </c>
      <c r="D3" s="132" t="s">
        <v>136</v>
      </c>
    </row>
    <row r="4" spans="1:6" x14ac:dyDescent="0.2">
      <c r="A4" s="137" t="s">
        <v>131</v>
      </c>
      <c r="B4" s="141">
        <f>SUM(C4:D4)</f>
        <v>0</v>
      </c>
      <c r="C4" s="84"/>
      <c r="D4" s="84">
        <v>0</v>
      </c>
    </row>
    <row r="5" spans="1:6" x14ac:dyDescent="0.2">
      <c r="A5" s="137" t="s">
        <v>130</v>
      </c>
      <c r="B5" s="141">
        <f>SUM(C5:D5)</f>
        <v>0</v>
      </c>
      <c r="C5" s="84">
        <v>0</v>
      </c>
      <c r="D5" s="84">
        <v>0</v>
      </c>
    </row>
    <row r="6" spans="1:6" x14ac:dyDescent="0.2">
      <c r="A6" s="106" t="s">
        <v>129</v>
      </c>
      <c r="B6" s="141">
        <f>B4-B5</f>
        <v>0</v>
      </c>
      <c r="C6" s="141">
        <f ref="C6:D6" si="0" t="shared">C4-C5</f>
        <v>0</v>
      </c>
      <c r="D6" s="141">
        <f si="0" t="shared"/>
        <v>0</v>
      </c>
    </row>
    <row ht="13.5" r="7" spans="1:6" thickBot="1" x14ac:dyDescent="0.25">
      <c r="A7" s="142" t="s">
        <v>133</v>
      </c>
      <c r="B7" s="105">
        <f>'Sociální služba 1'!C141</f>
        <v>0</v>
      </c>
      <c r="C7" s="105"/>
      <c r="D7" s="105"/>
      <c r="E7" s="87"/>
    </row>
    <row ht="13.5" r="8" spans="1:6" thickBot="1" x14ac:dyDescent="0.25">
      <c r="A8" s="104" t="s">
        <v>128</v>
      </c>
      <c r="B8" s="143">
        <f>(100%-B7)*B6</f>
        <v>0</v>
      </c>
      <c r="E8" s="87"/>
    </row>
    <row r="9" spans="1:6" x14ac:dyDescent="0.2">
      <c r="A9" s="103" t="s">
        <v>127</v>
      </c>
      <c r="B9" s="144">
        <f>B6*B7</f>
        <v>0</v>
      </c>
    </row>
    <row ht="13.5" r="14" spans="1:6" thickBot="1" x14ac:dyDescent="0.25"/>
    <row ht="15" r="15" spans="1:6" x14ac:dyDescent="0.2">
      <c r="A15" s="231" t="s">
        <v>140</v>
      </c>
      <c r="B15" s="232"/>
      <c r="C15" s="232"/>
      <c r="D15" s="232"/>
      <c r="E15" s="232"/>
      <c r="F15" s="233"/>
    </row>
    <row customHeight="1" ht="37.700000000000003" r="16" spans="1:6" thickBot="1" x14ac:dyDescent="0.25">
      <c r="A16" s="234" t="s">
        <v>141</v>
      </c>
      <c r="B16" s="235"/>
      <c r="C16" s="235"/>
      <c r="D16" s="235"/>
      <c r="E16" s="235"/>
      <c r="F16" s="236"/>
    </row>
    <row r="17" spans="1:6" x14ac:dyDescent="0.2">
      <c r="A17" s="237"/>
      <c r="B17" s="238"/>
      <c r="C17" s="238"/>
      <c r="D17" s="238"/>
      <c r="E17" s="238"/>
      <c r="F17" s="239"/>
    </row>
    <row r="18" spans="1:6" x14ac:dyDescent="0.2">
      <c r="A18" s="240"/>
      <c r="B18" s="241"/>
      <c r="C18" s="241"/>
      <c r="D18" s="241"/>
      <c r="E18" s="241"/>
      <c r="F18" s="242"/>
    </row>
    <row r="19" spans="1:6" x14ac:dyDescent="0.2">
      <c r="A19" s="240"/>
      <c r="B19" s="241"/>
      <c r="C19" s="241"/>
      <c r="D19" s="241"/>
      <c r="E19" s="241"/>
      <c r="F19" s="242"/>
    </row>
    <row r="20" spans="1:6" x14ac:dyDescent="0.2">
      <c r="A20" s="240"/>
      <c r="B20" s="241"/>
      <c r="C20" s="241"/>
      <c r="D20" s="241"/>
      <c r="E20" s="241"/>
      <c r="F20" s="242"/>
    </row>
    <row r="21" spans="1:6" x14ac:dyDescent="0.2">
      <c r="A21" s="240"/>
      <c r="B21" s="241"/>
      <c r="C21" s="241"/>
      <c r="D21" s="241"/>
      <c r="E21" s="241"/>
      <c r="F21" s="242"/>
    </row>
    <row r="22" spans="1:6" x14ac:dyDescent="0.2">
      <c r="A22" s="240"/>
      <c r="B22" s="241"/>
      <c r="C22" s="241"/>
      <c r="D22" s="241"/>
      <c r="E22" s="241"/>
      <c r="F22" s="242"/>
    </row>
    <row ht="13.5" r="23" spans="1:6" thickBot="1" x14ac:dyDescent="0.25">
      <c r="A23" s="243"/>
      <c r="B23" s="244"/>
      <c r="C23" s="244"/>
      <c r="D23" s="244"/>
      <c r="E23" s="244"/>
      <c r="F23" s="245"/>
    </row>
  </sheetData>
  <mergeCells count="3">
    <mergeCell ref="A15:F15"/>
    <mergeCell ref="A16:F16"/>
    <mergeCell ref="A17:F23"/>
  </mergeCells>
  <pageMargins bottom="0.78740157499999996" footer="0.3" header="0.3" left="0.7" right="0.7" top="0.78740157499999996"/>
  <pageSetup orientation="portrait" paperSize="9" r:id="rId1"/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X18"/>
  <sheetViews>
    <sheetView workbookViewId="0" zoomScale="80" zoomScaleNormal="80" zoomScalePageLayoutView="80">
      <selection activeCell="B8" sqref="B8"/>
    </sheetView>
  </sheetViews>
  <sheetFormatPr defaultRowHeight="12.75" x14ac:dyDescent="0.2"/>
  <cols>
    <col min="1" max="1" customWidth="true" width="37.42578125" collapsed="false"/>
    <col min="2" max="2" customWidth="true" width="22.5703125" collapsed="false"/>
    <col min="3" max="3" bestFit="true" customWidth="true" width="34.0" collapsed="false"/>
    <col min="4" max="5" bestFit="true" customWidth="true" width="29.28515625" collapsed="false"/>
    <col min="6" max="6" customWidth="true" style="30" width="30.28515625" collapsed="false"/>
    <col min="7" max="7" bestFit="true" customWidth="true" style="30" width="14.7109375" collapsed="false"/>
    <col min="8" max="8" bestFit="true" customWidth="true" style="30" width="10.85546875" collapsed="false"/>
    <col min="9" max="336" style="30" width="9.140625" collapsed="false"/>
  </cols>
  <sheetData>
    <row ht="18" r="1" spans="1:336" x14ac:dyDescent="0.25">
      <c r="A1" s="46" t="s">
        <v>106</v>
      </c>
    </row>
    <row ht="18" r="2" spans="1:336" x14ac:dyDescent="0.25">
      <c r="A2" s="47" t="s">
        <v>107</v>
      </c>
    </row>
    <row customFormat="1" ht="19.5" r="3" s="33" spans="1:336" thickBot="1" x14ac:dyDescent="0.35"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</row>
    <row customFormat="1" customHeight="1" ht="99" r="4" s="33" spans="1:336" thickBot="1" x14ac:dyDescent="0.35">
      <c r="A4" s="48" t="s">
        <v>80</v>
      </c>
      <c r="B4" s="123" t="s">
        <v>101</v>
      </c>
      <c r="C4" s="124" t="s">
        <v>93</v>
      </c>
      <c r="D4" s="49" t="s">
        <v>94</v>
      </c>
      <c r="E4" s="49" t="s">
        <v>95</v>
      </c>
      <c r="F4" s="107" t="s">
        <v>134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</row>
    <row customFormat="1" ht="18.75" r="5" s="33" spans="1:336" x14ac:dyDescent="0.3">
      <c r="A5" s="50" t="s">
        <v>81</v>
      </c>
      <c r="B5" s="119" t="s">
        <v>92</v>
      </c>
      <c r="C5" s="120"/>
      <c r="D5" s="121"/>
      <c r="E5" s="121"/>
      <c r="F5" s="122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</row>
    <row customFormat="1" ht="18.75" r="6" s="33" spans="1:336" x14ac:dyDescent="0.3">
      <c r="A6" s="51" t="s">
        <v>82</v>
      </c>
      <c r="B6" s="116" t="s">
        <v>110</v>
      </c>
      <c r="C6" s="117"/>
      <c r="D6" s="52"/>
      <c r="E6" s="52"/>
      <c r="F6" s="108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</row>
    <row customFormat="1" ht="19.5" r="7" s="33" spans="1:336" thickBot="1" x14ac:dyDescent="0.35">
      <c r="A7" s="53" t="s">
        <v>83</v>
      </c>
      <c r="B7" s="126"/>
      <c r="C7" s="54"/>
      <c r="D7" s="54"/>
      <c r="E7" s="54"/>
      <c r="F7" s="109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</row>
    <row customFormat="1" ht="19.5" r="8" s="33" spans="1:336" thickBot="1" x14ac:dyDescent="0.35">
      <c r="A8" s="55" t="s">
        <v>84</v>
      </c>
      <c r="B8" s="62">
        <f ref="B8:B15" si="0" t="shared">SUM(C8:F8)</f>
        <v>0</v>
      </c>
      <c r="C8" s="125">
        <f>C9</f>
        <v>0</v>
      </c>
      <c r="D8" s="146">
        <f ref="D8:E8" si="1" t="shared">D9</f>
        <v>0</v>
      </c>
      <c r="E8" s="146">
        <f si="1" t="shared"/>
        <v>0</v>
      </c>
      <c r="F8" s="145">
        <f>F9</f>
        <v>0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</row>
    <row customFormat="1" ht="19.5" r="9" s="33" spans="1:336" thickBot="1" x14ac:dyDescent="0.35">
      <c r="A9" s="53" t="s">
        <v>85</v>
      </c>
      <c r="B9" s="128">
        <f>SUM(C9:F9)</f>
        <v>0</v>
      </c>
      <c r="C9" s="64">
        <f>SUM(C10:C11)</f>
        <v>0</v>
      </c>
      <c r="D9" s="146">
        <f ref="D9:E9" si="2" t="shared">SUM(D10:D11)</f>
        <v>0</v>
      </c>
      <c r="E9" s="146">
        <f si="2" t="shared"/>
        <v>0</v>
      </c>
      <c r="F9" s="145">
        <f>SUM(F10:F11)</f>
        <v>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</row>
    <row customFormat="1" ht="19.5" r="10" s="33" spans="1:336" thickBot="1" x14ac:dyDescent="0.35">
      <c r="A10" s="55" t="s">
        <v>86</v>
      </c>
      <c r="B10" s="62">
        <f si="0" t="shared"/>
        <v>0</v>
      </c>
      <c r="C10" s="125">
        <f>'Sociální služba 1'!D139-'Žádost v ISKP'!C15</f>
        <v>0</v>
      </c>
      <c r="D10" s="146">
        <f>'Sociální služba 2'!D139-'Žádost v ISKP'!D15</f>
        <v>0</v>
      </c>
      <c r="E10" s="146">
        <f>'Sociální služba 3'!D139-'Žádost v ISKP'!E15</f>
        <v>0</v>
      </c>
      <c r="F10" s="145">
        <f>'Další aktivity SOUHRNNĚ'!B5</f>
        <v>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</row>
    <row customFormat="1" ht="18.75" r="11" s="33" spans="1:336" x14ac:dyDescent="0.3">
      <c r="A11" s="50" t="s">
        <v>87</v>
      </c>
      <c r="B11" s="127">
        <f si="0" t="shared"/>
        <v>0</v>
      </c>
      <c r="C11" s="64">
        <f>SUM(C14:C15)</f>
        <v>0</v>
      </c>
      <c r="D11" s="146">
        <f>SUM(D14:D15)</f>
        <v>0</v>
      </c>
      <c r="E11" s="146">
        <f ref="E11" si="3" t="shared">SUM(E14:E15)</f>
        <v>0</v>
      </c>
      <c r="F11" s="145">
        <f>SUM(F14:F15)</f>
        <v>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</row>
    <row customFormat="1" ht="18.75" r="12" s="33" spans="1:336" x14ac:dyDescent="0.3">
      <c r="A12" s="51" t="s">
        <v>88</v>
      </c>
      <c r="B12" s="118">
        <f si="0" t="shared"/>
        <v>0</v>
      </c>
      <c r="C12" s="64">
        <f>C11*0.76735</f>
        <v>0</v>
      </c>
      <c r="D12" s="146">
        <f>D11*0.76735</f>
        <v>0</v>
      </c>
      <c r="E12" s="146">
        <f>E11*0.76735</f>
        <v>0</v>
      </c>
      <c r="F12" s="145">
        <f>F11*0.76735</f>
        <v>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</row>
    <row customFormat="1" ht="19.5" r="13" s="33" spans="1:336" thickBot="1" x14ac:dyDescent="0.35">
      <c r="A13" s="53" t="s">
        <v>89</v>
      </c>
      <c r="B13" s="128">
        <f si="0" t="shared"/>
        <v>0</v>
      </c>
      <c r="C13" s="64">
        <f>IF(C16=23.265%,0,IF(C16=10%,C11*0.13265,IF(C16=5%,C11*0.18265,IF(C16=0%,C11*0.23265,"chyba"))))</f>
        <v>0</v>
      </c>
      <c r="D13" s="146">
        <f>IF(D16=23.265%,0,IF(D16=10%,D11*0.13265,IF(D16=5%,D11*0.18265,IF(D16=0%,D11*0.23265,"chyba"))))</f>
        <v>0</v>
      </c>
      <c r="E13" s="146">
        <f>IF(E16=23.265%,0,IF(E16=10%,E11*0.13265,IF(E16=5%,E11*0.18265,IF(E16=0%,E11*0.23265,"chyba"))))</f>
        <v>0</v>
      </c>
      <c r="F13" s="145">
        <f>IF(F16=23.265%,0,IF(F16=10%,F11*0.13265,IF(F16=5%,F11*0.18265,IF(F16=0%,F11*0.23265,"chyba"))))</f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</row>
    <row customFormat="1" ht="19.5" r="14" s="36" spans="1:336" thickBot="1" x14ac:dyDescent="0.35">
      <c r="A14" s="56" t="s">
        <v>90</v>
      </c>
      <c r="B14" s="63">
        <f si="0" t="shared"/>
        <v>0</v>
      </c>
      <c r="C14" s="125">
        <f>C18</f>
        <v>0</v>
      </c>
      <c r="D14" s="146">
        <f>D18</f>
        <v>0</v>
      </c>
      <c r="E14" s="146">
        <f>E18</f>
        <v>0</v>
      </c>
      <c r="F14" s="145">
        <f>'Další aktivity SOUHRNNĚ'!B8</f>
        <v>0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</row>
    <row customFormat="1" ht="19.5" r="15" s="34" spans="1:336" thickBot="1" x14ac:dyDescent="0.35">
      <c r="A15" s="57" t="s">
        <v>91</v>
      </c>
      <c r="B15" s="130">
        <f si="0" t="shared"/>
        <v>0</v>
      </c>
      <c r="C15" s="64">
        <f>(C14/(100%-C16)*C16)</f>
        <v>0</v>
      </c>
      <c r="D15" s="146">
        <f>(D14/(100%-D16)*D16)</f>
        <v>0</v>
      </c>
      <c r="E15" s="146">
        <f>(E14/(100%-E16)*E16)</f>
        <v>0</v>
      </c>
      <c r="F15" s="145">
        <f>(F14/(100%-F16)*F16)</f>
        <v>0</v>
      </c>
    </row>
    <row customFormat="1" ht="19.5" r="16" s="33" spans="1:336" thickBot="1" x14ac:dyDescent="0.35">
      <c r="A16" s="58" t="s">
        <v>96</v>
      </c>
      <c r="B16" s="61">
        <f>'Sociální služba 1'!C141</f>
        <v>0</v>
      </c>
      <c r="C16" s="129">
        <f>'Sociální služba 1'!C141</f>
        <v>0</v>
      </c>
      <c r="D16" s="65">
        <f>'Sociální služba 1'!C141</f>
        <v>0</v>
      </c>
      <c r="E16" s="65">
        <f>'Sociální služba 1'!C141</f>
        <v>0</v>
      </c>
      <c r="F16" s="131">
        <f>'Sociální služba 1'!C141</f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</row>
    <row customFormat="1" ht="19.5" r="17" s="37" spans="1:336" thickBot="1" x14ac:dyDescent="0.35">
      <c r="A17" s="85"/>
      <c r="B17" s="59"/>
      <c r="C17" s="60"/>
      <c r="D17" s="60"/>
      <c r="E17" s="86"/>
      <c r="F17" s="110"/>
    </row>
    <row customFormat="1" customHeight="1" ht="44.25" r="18" s="38" spans="1:336" thickBot="1" x14ac:dyDescent="0.25">
      <c r="A18" s="115" t="s">
        <v>97</v>
      </c>
      <c r="B18" s="114">
        <f>SUM(C18:E18)</f>
        <v>0</v>
      </c>
      <c r="C18" s="112">
        <f>'Sociální služba 1'!D140</f>
        <v>0</v>
      </c>
      <c r="D18" s="112">
        <f>'Sociální služba 2'!D140</f>
        <v>0</v>
      </c>
      <c r="E18" s="113">
        <f>'Sociální služba 3'!D140</f>
        <v>0</v>
      </c>
      <c r="F18" s="111" t="s">
        <v>135</v>
      </c>
      <c r="G18" s="72">
        <f>SUM(C14:F14)</f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</row>
  </sheetData>
  <pageMargins bottom="0.78740157499999996" footer="0.3" header="0.3" left="0.7" right="0.7" top="0.78740157499999996"/>
  <pageSetup orientation="landscape" paperSize="9" r:id="rId1" scale="90"/>
  <headerFooter>
    <oddHeader><![CDATA[&L&"Arial,Tučné"&12Příloha č. &KFF0000xx&K01+000 žádosti o podporu dle vzoru přílohy č. &KFF0000xx&K01+000 výzvy - Údaje o sociální službě]]></oddHeader>
  </headerFooter>
  <colBreaks count="1" manualBreakCount="1">
    <brk id="6" man="1" max="1048575"/>
  </colBreaks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W:\INTERNÍ\ODD_874\SC 2.2.1\výzva_transformace_03_16_066\Zdadání do MS 2014+_zveřejnění_propagace\Výzva 03_16_066 ke zveřejnění\Příloha č. 3_Údaje o sociální službě (platí pro aktivitu C).xlsx</AC_OriginalFile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D5C1E-A9DB-4692-A0CB-79BB3F110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C5BA2F-687A-4E1F-B52D-7665CC5C077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dfed548f-0517-4d39-90e3-3947398480c0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67C3D2-E450-46C5-AF4D-4EDF66CB6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baseType="lpstr" size="8">
      <vt:lpstr>Sociální služba 1</vt:lpstr>
      <vt:lpstr>Sociální služba 2</vt:lpstr>
      <vt:lpstr>Sociální služba 3</vt:lpstr>
      <vt:lpstr>Další aktivity SOUHRNNĚ</vt:lpstr>
      <vt:lpstr>Žádost v ISKP</vt:lpstr>
      <vt:lpstr>'Další aktivity SOUHRNNĚ'!_ftn1</vt:lpstr>
      <vt:lpstr>'Další aktivity SOUHRNNĚ'!_ftnref1</vt:lpstr>
      <vt:lpstr>'Žádost v ISKP'!Oblast_tisku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2016-05-05T09:53:37Z</cp:lastPrinted>
  <dcterms:modified xsi:type="dcterms:W3CDTF">2022-06-29T10:11:23Z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