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931"/>
  <workbookPr defaultThemeVersion="124226"/>
  <mc:AlternateContent>
    <mc:Choice Requires="x15">
      <x15ac:absPath xmlns:x15ac="http://schemas.microsoft.com/office/spreadsheetml/2010/11/ac" url="O:\sd_0295\OPZ+\ostatní aktivity SZ\nová výzva 043\"/>
    </mc:Choice>
  </mc:AlternateContent>
  <xr:revisionPtr documentId="13_ncr:1_{EF9CAD60-D288-49AE-8377-4CD1F9C659B2}" revIDLastSave="0" xr10:uidLastSave="{00000000-0000-0000-0000-000000000000}" xr6:coauthVersionLast="47" xr6:coauthVersionMax="47"/>
  <bookViews>
    <workbookView tabRatio="938" windowHeight="7350" windowWidth="14400" xWindow="2280" xr2:uid="{00000000-000D-0000-FFFF-FFFF00000000}" yWindow="2280"/>
  </bookViews>
  <sheets>
    <sheet name="Sociální služba 1" r:id="rId1" sheetId="15"/>
    <sheet name="Sociální služba 2" r:id="rId2" sheetId="14"/>
    <sheet name="Sociální služba 3" r:id="rId3" sheetId="10"/>
    <sheet name="Další aktivity SOUHRNNĚ" r:id="rId4" sheetId="17"/>
    <sheet name="Žádost v ISKP" r:id="rId5" sheetId="13"/>
  </sheets>
  <definedNames>
    <definedName localSheetId="3" name="_ftn1">'Další aktivity SOUHRNNĚ'!$C$6</definedName>
    <definedName localSheetId="3" name="_ftnref1">'Další aktivity SOUHRNNĚ'!$D$3</definedName>
    <definedName localSheetId="4" name="_xlnm.Print_Area">'Žádost v ISKP'!$A$1:$F$18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10" l="1" r="D119"/>
  <c i="14" r="D119"/>
  <c i="15" r="D119"/>
  <c i="14" r="D113"/>
  <c i="17" r="C6"/>
  <c i="17" r="D6"/>
  <c i="17" r="B5"/>
  <c i="17" r="B4"/>
  <c i="17" l="1" r="B6"/>
  <c i="13" l="1" r="F10"/>
  <c i="13" r="F16"/>
  <c i="17" r="B7"/>
  <c i="17" r="B8" s="1"/>
  <c i="13" r="F14" s="1"/>
  <c i="13" r="C16"/>
  <c i="17" l="1" r="B9"/>
  <c i="13" r="F15"/>
  <c i="13" l="1" r="F11"/>
  <c i="13" r="F13" s="1"/>
  <c i="13" r="B16"/>
  <c i="13" l="1" r="F9"/>
  <c i="13" r="F12"/>
  <c i="15" r="D137"/>
  <c i="15" r="D113"/>
  <c i="15" r="D118" s="1"/>
  <c i="15" r="D106"/>
  <c i="15" r="D102"/>
  <c i="15" r="D101" s="1"/>
  <c i="15" r="D98"/>
  <c i="15" r="D93"/>
  <c i="10" r="D137"/>
  <c i="14" r="D137"/>
  <c i="10" r="D113"/>
  <c i="10" r="D106"/>
  <c i="10" r="D102"/>
  <c i="10" r="D101" s="1"/>
  <c i="10" r="D98"/>
  <c i="10" r="D93"/>
  <c i="14" r="D106"/>
  <c i="14" r="D102"/>
  <c i="14" r="D101" s="1"/>
  <c i="14" r="D98"/>
  <c i="14" r="D93"/>
  <c i="14" r="D118" s="1"/>
  <c i="10" r="G85"/>
  <c i="10" r="G84"/>
  <c i="10" r="G83"/>
  <c i="10" r="G82" s="1"/>
  <c i="10" r="F82"/>
  <c i="10" r="E82"/>
  <c i="10" r="G81"/>
  <c i="10" r="G80"/>
  <c i="10" r="G79"/>
  <c i="10" r="G78"/>
  <c i="10" r="G77"/>
  <c i="10" r="G76"/>
  <c i="10" r="F75"/>
  <c i="10" r="F74" s="1"/>
  <c i="10" r="E75"/>
  <c i="10" r="E74" s="1"/>
  <c i="10" r="G70"/>
  <c i="10" r="G69"/>
  <c i="10" r="G68"/>
  <c i="10" r="F67"/>
  <c i="10" r="E67"/>
  <c i="10" r="G66"/>
  <c i="10" r="G65"/>
  <c i="10" r="G64"/>
  <c i="10" r="G63"/>
  <c i="10" r="G62"/>
  <c i="10" r="G61"/>
  <c i="10" r="F60"/>
  <c i="10" r="E60"/>
  <c i="10" r="E59" s="1"/>
  <c i="10" r="G55"/>
  <c i="10" r="G54"/>
  <c i="10" r="G53"/>
  <c i="10" r="F52"/>
  <c i="10" r="E52"/>
  <c i="10" r="G51"/>
  <c i="10" r="G50"/>
  <c i="10" r="G49"/>
  <c i="10" r="G48"/>
  <c i="10" r="G47"/>
  <c i="10" r="G46"/>
  <c i="10" r="F45"/>
  <c i="10" r="F44" s="1"/>
  <c i="10" r="E45"/>
  <c i="10" r="E44" s="1"/>
  <c i="10" r="G40"/>
  <c i="10" r="G39"/>
  <c i="10" r="G38"/>
  <c i="10" r="F37"/>
  <c i="10" r="E37"/>
  <c i="10" r="G36"/>
  <c i="10" r="G35"/>
  <c i="10" r="G34"/>
  <c i="10" r="G33"/>
  <c i="10" r="G32"/>
  <c i="10" r="G31"/>
  <c i="10" r="F30"/>
  <c i="10" r="F29" s="1"/>
  <c i="10" r="E30"/>
  <c i="10" r="E29" s="1"/>
  <c i="14" r="G85"/>
  <c i="14" r="G84"/>
  <c i="14" r="G83"/>
  <c i="14" r="G82" s="1"/>
  <c i="14" r="F82"/>
  <c i="14" r="E82"/>
  <c i="14" r="G81"/>
  <c i="14" r="G80"/>
  <c i="14" r="G79"/>
  <c i="14" r="G78"/>
  <c i="14" r="G77"/>
  <c i="14" r="G76"/>
  <c i="14" r="F75"/>
  <c i="14" r="E75"/>
  <c i="14" r="E74" s="1"/>
  <c i="14" r="G70"/>
  <c i="14" r="G69"/>
  <c i="14" r="G68"/>
  <c i="14" r="F67"/>
  <c i="14" r="E67"/>
  <c i="14" r="G66"/>
  <c i="14" r="G65"/>
  <c i="14" r="G64"/>
  <c i="14" r="G63"/>
  <c i="14" r="G62"/>
  <c i="14" r="G61"/>
  <c i="14" r="F60"/>
  <c i="14" r="F59" s="1"/>
  <c i="14" r="E60"/>
  <c i="14" r="E59" s="1"/>
  <c i="14" r="G55"/>
  <c i="14" r="G54"/>
  <c i="14" r="G53"/>
  <c i="14" r="F52"/>
  <c i="14" r="E52"/>
  <c i="14" r="G51"/>
  <c i="14" r="G50"/>
  <c i="14" r="G49"/>
  <c i="14" r="G48"/>
  <c i="14" r="G47"/>
  <c i="14" r="G46"/>
  <c i="14" r="F45"/>
  <c i="14" r="F44" s="1"/>
  <c i="14" r="E45"/>
  <c i="14" r="G40"/>
  <c i="14" r="G39"/>
  <c i="14" r="G38"/>
  <c i="14" r="F37"/>
  <c i="14" r="E37"/>
  <c i="14" r="G36"/>
  <c i="14" r="G35"/>
  <c i="14" r="G34"/>
  <c i="14" r="G33"/>
  <c i="14" r="G32"/>
  <c i="14" r="G31"/>
  <c i="14" r="F30"/>
  <c i="14" r="F29" s="1"/>
  <c i="14" r="E30"/>
  <c i="14" r="E29" s="1"/>
  <c i="15" r="G86"/>
  <c i="15" r="G85"/>
  <c i="15" r="G84"/>
  <c i="15" r="F83"/>
  <c i="15" r="E83"/>
  <c i="15" r="G82"/>
  <c i="15" r="G81"/>
  <c i="15" r="G80"/>
  <c i="15" r="G79"/>
  <c i="15" r="G78"/>
  <c i="15" r="G77"/>
  <c i="15" r="F76"/>
  <c i="15" r="F75" s="1"/>
  <c i="15" r="E76"/>
  <c i="15" r="G71"/>
  <c i="15" r="G70"/>
  <c i="15" r="G69"/>
  <c i="15" r="F68"/>
  <c i="15" r="E68"/>
  <c i="15" r="G67"/>
  <c i="15" r="G66"/>
  <c i="15" r="G65"/>
  <c i="15" r="G64"/>
  <c i="15" r="G63"/>
  <c i="15" r="G62"/>
  <c i="15" r="F61"/>
  <c i="15" r="F60" s="1"/>
  <c i="15" r="E61"/>
  <c i="15" r="E60" s="1"/>
  <c i="15" r="G56"/>
  <c i="15" r="G55"/>
  <c i="15" r="G54"/>
  <c i="15" r="F53"/>
  <c i="15" r="E53"/>
  <c i="15" r="G52"/>
  <c i="15" r="G51"/>
  <c i="15" r="G50"/>
  <c i="15" r="G49"/>
  <c i="15" r="G48"/>
  <c i="15" r="G47"/>
  <c i="15" r="F46"/>
  <c i="15" r="F45" s="1"/>
  <c i="15" r="E46"/>
  <c i="15" r="E45" s="1"/>
  <c i="15" r="G41"/>
  <c i="15" r="G40"/>
  <c i="15" r="G39"/>
  <c i="15" r="F38"/>
  <c i="15" r="E38"/>
  <c i="15" r="G37"/>
  <c i="15" r="G36"/>
  <c i="15" r="G35"/>
  <c i="15" r="G34"/>
  <c i="15" r="G33"/>
  <c i="15" r="G32"/>
  <c i="15" r="F31"/>
  <c i="15" r="F30" s="1"/>
  <c i="15" r="E31"/>
  <c i="15" r="E30" s="1"/>
  <c i="15" l="1" r="D124"/>
  <c i="10" r="D118"/>
  <c i="10" r="D124" s="1"/>
  <c i="10" r="F59"/>
  <c i="10" r="G67"/>
  <c i="14" r="F74"/>
  <c i="14" r="E44"/>
  <c i="15" r="E75"/>
  <c i="13" r="F8"/>
  <c i="10" r="G52"/>
  <c i="10" r="G37"/>
  <c i="14" r="G37"/>
  <c i="14" r="G52"/>
  <c i="14" r="G67"/>
  <c i="10" r="G30"/>
  <c i="10" r="G29" s="1"/>
  <c i="10" r="G45"/>
  <c i="10" r="G60"/>
  <c i="10" r="G59" s="1"/>
  <c i="10" r="G75"/>
  <c i="10" r="G74" s="1"/>
  <c i="14" r="G30"/>
  <c i="14" r="G45"/>
  <c i="14" r="G60"/>
  <c i="14" r="G59" s="1"/>
  <c i="14" r="G75"/>
  <c i="14" r="G74" s="1"/>
  <c i="15" r="G68"/>
  <c i="15" r="G83"/>
  <c i="15" r="G38"/>
  <c i="15" r="G76"/>
  <c i="15" r="G61"/>
  <c i="15" r="G53"/>
  <c i="15" r="G46"/>
  <c i="15" r="G31"/>
  <c i="10" l="1" r="G44"/>
  <c i="15" r="G30"/>
  <c i="15" r="G60"/>
  <c i="14" r="G29"/>
  <c i="14" r="G44"/>
  <c i="15" r="G75"/>
  <c i="15" r="G45"/>
  <c i="14" r="D124"/>
  <c i="15" r="D138"/>
  <c i="15" l="1" r="D139"/>
  <c i="15" r="D140" s="1"/>
  <c i="10" l="1" r="D82"/>
  <c i="10" r="D75"/>
  <c i="10" r="D67"/>
  <c i="10" r="D60"/>
  <c i="10" r="D52"/>
  <c i="10" r="D45"/>
  <c i="10" r="D37"/>
  <c i="10" r="D30"/>
  <c i="10" r="D29" s="1"/>
  <c i="14" r="D82"/>
  <c i="14" r="D75"/>
  <c i="14" r="D67"/>
  <c i="14" r="D60"/>
  <c i="14" r="D52"/>
  <c i="14" r="D45"/>
  <c i="14" r="D37"/>
  <c i="14" r="D30"/>
  <c i="15" r="D83"/>
  <c i="15" r="D76"/>
  <c i="15" r="D75" s="1"/>
  <c i="15" r="D68"/>
  <c i="15" r="D61"/>
  <c i="15" r="D53"/>
  <c i="15" r="D46"/>
  <c i="10" l="1" r="D44"/>
  <c i="14" r="D29"/>
  <c i="14" r="D74"/>
  <c i="14" r="D44"/>
  <c i="14" r="D59"/>
  <c i="10" r="D74"/>
  <c i="10" r="D59"/>
  <c i="15" r="D45"/>
  <c i="15" r="D60"/>
  <c i="14" l="1" r="D138"/>
  <c i="14" r="D139" s="1"/>
  <c i="14" r="D140" s="1"/>
  <c i="10" r="D138"/>
  <c i="10" r="D139" s="1"/>
  <c i="10" r="D140" s="1"/>
  <c i="13" r="E16"/>
  <c i="13" r="D16"/>
  <c i="15" r="D38"/>
  <c i="15" r="D31"/>
  <c i="15" l="1" r="D30"/>
  <c i="13" r="D18"/>
  <c i="13" l="1" r="C18"/>
  <c i="13" l="1" r="C14"/>
  <c i="13" l="1" r="C15"/>
  <c i="13" l="1" r="C11"/>
  <c i="13" r="C13" s="1"/>
  <c i="13" r="C10"/>
  <c i="13" r="E18"/>
  <c i="13" r="B18" s="1"/>
  <c i="13" l="1" r="C9"/>
  <c i="13" r="C12"/>
  <c i="13" r="D14"/>
  <c i="13" r="E14"/>
  <c i="13" l="1" r="G18"/>
  <c i="13" r="B14"/>
  <c i="13" r="E15"/>
  <c i="13" r="E10" s="1"/>
  <c i="13" r="C8"/>
  <c i="13" r="D15"/>
  <c i="13" l="1" r="B15"/>
  <c i="13" r="D10"/>
  <c i="13" r="B10" s="1"/>
  <c i="13" r="E11"/>
  <c i="13" r="E13" s="1"/>
  <c i="13" r="D11"/>
  <c i="13" r="D13" s="1"/>
  <c i="13" l="1" r="E9"/>
  <c i="13" r="E12"/>
  <c i="13" r="D12"/>
  <c i="13" r="B11"/>
  <c i="13" r="D9"/>
  <c i="13" l="1" r="E8"/>
  <c i="13" r="B9"/>
  <c i="13" r="B13"/>
  <c i="13" r="B12"/>
  <c i="13" r="D8"/>
  <c i="13" r="B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7B0C4364-140B-4A08-95A5-3B343ECC15FD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19" shapeId="0" xr:uid="{A2341BFC-325A-4F27-AA21-5CC6C444CE5C}">
      <text>
        <r>
          <rPr>
            <sz val="9"/>
            <color indexed="81"/>
            <rFont val="Tahoma"/>
            <family val="2"/>
            <charset val="238"/>
          </rPr>
          <t xml:space="preserve">Nepřímé náklady obsahují např. kancelářské potřeby, pohonné hmoty, energie, telefony, internet, poštovné. Uveďte souhrnně podle typu nákladů. </t>
        </r>
      </text>
    </comment>
    <comment authorId="0" ref="A141" shapeId="0" xr:uid="{565A6106-3D46-4D98-BB65-B7D9221F115C}">
      <text>
        <r>
          <rPr>
            <sz val="9"/>
            <color indexed="81"/>
            <rFont val="Tahoma"/>
            <family val="2"/>
            <charset val="238"/>
          </rPr>
          <t xml:space="preserve">dle. Kapitoly Míra podpory - rozpad zdrojů financování Vyzvy k předkládání žádosti o podporu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8E261FCB-5CE7-44DD-9797-EF535B000A4E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19" shapeId="0" xr:uid="{5E1CED97-12BE-4B4D-9225-D43C1557A732}">
      <text>
        <r>
          <rPr>
            <sz val="9"/>
            <color indexed="81"/>
            <rFont val="Tahoma"/>
            <family val="2"/>
            <charset val="238"/>
          </rPr>
          <t xml:space="preserve">Nepřímé náklady obsahují např. kancelářské potřeby, pohonné hmoty, energie, telefony, internet, poštovné. Nepřímé náklady obsahují např. kancelářské potřeby, pohonné hmoty, energie, telefony, internet, poštovné. Uveďte souhrnně podle typu nákladů.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  <author>Smutková Ludmila Ing. (MPSV)</author>
  </authors>
  <commentList>
    <comment authorId="0" ref="A6" shapeId="0" xr:uid="{D33949EB-4F63-4535-9BA3-D184879942D5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</text>
    </comment>
    <comment authorId="1" ref="A119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Nepřímé náklady obsahují např. kancelářské potřeby, pohonné hmoty, energie, telefony, internet, poštovné. Nepřímé náklady obsahují např. kancelářské potřeby, pohonné hmoty, energie, telefony, internet, poštovné. Uveďte souhrnně podle typu nákladů.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B5" shapeId="0" xr:uid="{3CCF99A0-AC25-4FBF-A2B2-F7D725DD3642}">
      <text>
        <r>
          <rPr>
            <sz val="9"/>
            <color indexed="81"/>
            <rFont val="Tahoma"/>
            <family val="2"/>
            <charset val="238"/>
          </rPr>
          <t xml:space="preserve">Příjmy se nepředpokládají
</t>
        </r>
      </text>
    </comment>
  </commentList>
</comments>
</file>

<file path=xl/sharedStrings.xml><?xml version="1.0" encoding="utf-8"?>
<sst xmlns="http://schemas.openxmlformats.org/spreadsheetml/2006/main" count="587" uniqueCount="144">
  <si>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</si>
  <si>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</si>
  <si>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</si>
  <si>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</si>
  <si>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</si>
  <si>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</si>
  <si>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</si>
  <si>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</si>
  <si>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</si>
  <si>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</si>
  <si>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</si>
  <si>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</si>
  <si>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</si>
  <si>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</si>
  <si>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</si>
  <si>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</si>
  <si>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</si>
  <si>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</si>
  <si>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</si>
  <si>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</si>
  <si>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</si>
  <si>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</si>
  <si>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</si>
  <si>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</si>
  <si>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</si>
  <si>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</si>
  <si>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</si>
  <si>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</si>
  <si>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</si>
  <si>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</si>
  <si>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</si>
  <si>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</si>
  <si>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</si>
  <si>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</si>
  <si>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</si>
  <si>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</si>
  <si>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</si>
  <si>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</si>
  <si>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</si>
  <si>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</si>
  <si>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</si>
  <si>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</si>
  <si>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</si>
  <si>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</si>
  <si>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</si>
  <si>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</si>
  <si>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</si>
  <si>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</si>
  <si>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</si>
  <si>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</si>
  <si>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</si>
  <si>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</si>
  <si>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</si>
  <si>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</si>
  <si>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</si>
  <si>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</si>
  <si>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</si>
  <si>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</si>
  <si>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</si>
  <si>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</si>
  <si>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06 Přímá podpora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</si>
  <si>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</si>
  <si>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</si>
  <si>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</si>
  <si>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</si>
  <si>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</si>
  <si>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</si>
  <si>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</si>
  <si>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</si>
  <si>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</si>
  <si>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</si>
  <si>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</si>
  <si>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</si>
  <si>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</si>
  <si>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</si>
  <si>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</si>
  <si>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</si>
  <si>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</si>
  <si>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</si>
  <si>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</si>
  <si>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</si>
  <si>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</si>
  <si>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</si>
  <si>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</si>
  <si>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</si>
  <si>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způsobilé výdaje:</t>
  </si>
  <si>
    <t>Jiné peněžní příjmy (JPP):</t>
  </si>
  <si>
    <t>CZV bez příjmů:</t>
  </si>
  <si>
    <t>Příspěvek Unie:</t>
  </si>
  <si>
    <t>Národní veřejné zdroje:</t>
  </si>
  <si>
    <t>Podpora celkem:</t>
  </si>
  <si>
    <t>Vlastní zdroj financování:</t>
  </si>
  <si>
    <t>Žádost o podporu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</si>
  <si>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</si>
  <si>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</si>
  <si>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</si>
  <si>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</si>
  <si>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</si>
  <si>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</si>
  <si>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</si>
  <si>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</si>
  <si>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Celkem za projekt</t>
  </si>
  <si>
    <t>rok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</si>
  <si>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</si>
  <si>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</si>
  <si>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</si>
  <si>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</si>
  <si>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</si>
  <si>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>Jednotka pro vyjádření kapacity služby</t>
  </si>
  <si>
    <t>Počet jednotek služby</t>
  </si>
  <si>
    <t>CZK</t>
  </si>
  <si>
    <t>6.2 cestovné</t>
  </si>
  <si>
    <t xml:space="preserve">6.2 cestovné </t>
  </si>
  <si>
    <t>Celkové zdroje ve vztahu k sociální službě</t>
  </si>
  <si>
    <t>Celkové zdroje  ve vztahu k sociální službě</t>
  </si>
  <si>
    <t>02 Cestovné</t>
  </si>
  <si>
    <t>2.1 Zahraniční cesty místního personálu</t>
  </si>
  <si>
    <t>2.2 Cesty zahraničních expertů</t>
  </si>
  <si>
    <t>číslo položky rozpočtu v IS KP 21+</t>
  </si>
  <si>
    <t>Plánované náklady sociální služby</t>
  </si>
  <si>
    <t>Plánované náklady sociální služby podle jednotlivých nákladových položek</t>
  </si>
  <si>
    <t>Počet měsíců poskytování služby v rámci projektu</t>
  </si>
  <si>
    <r>
      <t xml:space="preserve">poznámka: </t>
    </r>
    <r>
      <rPr>
        <b/>
        <sz val="11"/>
        <color theme="1"/>
        <rFont val="Arial"/>
        <family val="2"/>
        <charset val="238"/>
      </rPr>
      <t>rok n</t>
    </r>
    <r>
      <rPr>
        <sz val="11"/>
        <color theme="1"/>
        <rFont val="Arial"/>
        <family val="2"/>
        <charset val="238"/>
      </rPr>
      <t xml:space="preserve"> = první kalendářní rok, ve kterém bude sociální služba v rámci projektu podpořena</t>
    </r>
  </si>
  <si>
    <t xml:space="preserve">Počet měsíců poskytování služby v rámci projektu </t>
  </si>
  <si>
    <t xml:space="preserve">Plánované náklady sociální služby podle jednotlivých nákladových položek </t>
  </si>
  <si>
    <r>
      <rPr>
        <b/>
        <sz val="10"/>
        <color theme="1"/>
        <rFont val="Arial"/>
        <family val="2"/>
        <charset val="238"/>
      </rPr>
      <t>Spolufinancován</t>
    </r>
    <r>
      <rPr>
        <sz val="10"/>
        <color theme="1"/>
        <rFont val="Arial"/>
        <family val="2"/>
        <charset val="238"/>
      </rPr>
      <t>í</t>
    </r>
  </si>
  <si>
    <r>
      <rPr>
        <b/>
        <sz val="10"/>
        <color theme="1"/>
        <rFont val="Arial"/>
        <family val="2"/>
        <charset val="238"/>
      </rPr>
      <t>Spolufinancování</t>
    </r>
    <r>
      <rPr>
        <sz val="10"/>
        <color theme="1"/>
        <rFont val="Arial"/>
        <family val="2"/>
        <charset val="238"/>
      </rPr>
      <t xml:space="preserve"> </t>
    </r>
  </si>
  <si>
    <t>Vlastní zdroje spolufinancování</t>
  </si>
  <si>
    <t>Podpora celkem</t>
  </si>
  <si>
    <t>Celkové způsobilé výdaje bez příjmů</t>
  </si>
  <si>
    <t>Jiné peněžní příjmy vůči dalším aktivitám projektu</t>
  </si>
  <si>
    <t>Celkové způsobilé výdaje připadající na další aktivity projektu</t>
  </si>
  <si>
    <t>Další aktivity v projektu (mimo sociální služby)</t>
  </si>
  <si>
    <t>Spolufinancování případající na další aktivity</t>
  </si>
  <si>
    <t>Další aktivity (v souhrnu)</t>
  </si>
  <si>
    <t>NENÍ RELEVANTNÍ</t>
  </si>
  <si>
    <t>Část projektu na zapojení dalších subjektů</t>
  </si>
  <si>
    <t>Část projektu nezakládající veřejnou podporu</t>
  </si>
  <si>
    <t>Typ subjektu</t>
  </si>
  <si>
    <t>Doba realizace projektu</t>
  </si>
  <si>
    <t>Souhrnné detaily k podpoře v projektu</t>
  </si>
  <si>
    <t>Popis logiky rozdělení podpory mezi subjekty/služby v rámci projektu (např. podle nákladů vzdělávacích akcí a počtu jejich účastníků dle jednotlivých subjektů, dle předpokládaného rozsahu využití podporovaného zaměstnání, kapacity apod.):</t>
  </si>
  <si>
    <t>Příloha č. 2a- Údaje o sociální službě plán</t>
  </si>
  <si>
    <t>Příloha č. 2a Údaje o sociální službě plán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</si>
</sst>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8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4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27" numFmtId="9"/>
  </cellStyleXfs>
  <cellXfs count="243">
    <xf borderId="0" fillId="0" fontId="0" numFmtId="0" xfId="0"/>
    <xf applyFont="1" borderId="0" fillId="0" fontId="1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Font="1" borderId="0" fillId="0" fontId="4" numFmtId="0" xfId="0">
      <alignment horizontal="right"/>
    </xf>
    <xf applyAlignment="1" applyBorder="1" applyFill="1" applyFont="1" borderId="1" fillId="2" fontId="6" numFmtId="0" xfId="0">
      <alignment horizontal="right" vertical="center" wrapText="1"/>
    </xf>
    <xf applyAlignment="1" applyBorder="1" applyFill="1" applyFont="1" borderId="1" fillId="2" fontId="6" numFmtId="0" xfId="0">
      <alignment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3" fillId="2" fontId="7" numFmtId="0" xfId="0">
      <alignment horizontal="center" vertical="center" wrapText="1"/>
    </xf>
    <xf applyAlignment="1" applyBorder="1" applyFill="1" applyFont="1" borderId="1" fillId="2" fontId="6" numFmtId="0" xfId="0">
      <alignment horizontal="right"/>
    </xf>
    <xf applyBorder="1" applyFill="1" applyFont="1" applyNumberFormat="1" borderId="1" fillId="2" fontId="6" numFmtId="3" xfId="0"/>
    <xf applyAlignment="1" applyBorder="1" applyFill="1" applyFont="1" applyNumberFormat="1" borderId="1" fillId="2" fontId="6" numFmtId="16" xfId="0">
      <alignment horizontal="right"/>
    </xf>
    <xf applyAlignment="1" applyBorder="1" applyFill="1" applyFont="1" applyNumberFormat="1" borderId="1" fillId="2" fontId="4" numFmtId="14" xfId="0">
      <alignment horizontal="right"/>
    </xf>
    <xf applyAlignment="1" applyBorder="1" applyFill="1" applyFont="1" borderId="1" fillId="2" fontId="4" numFmtId="0" xfId="0">
      <alignment horizontal="right"/>
    </xf>
    <xf applyAlignment="1" applyFont="1" borderId="0" fillId="0" fontId="8" numFmtId="0" xfId="0">
      <alignment horizontal="left"/>
    </xf>
    <xf applyFont="1" borderId="0" fillId="0" fontId="8" numFmtId="0" xfId="0"/>
    <xf applyBorder="1" applyFill="1" applyFont="1" applyNumberFormat="1" borderId="1" fillId="2" fontId="4" numFmtId="3" xfId="0"/>
    <xf applyFont="1" borderId="0" fillId="0" fontId="5" numFmtId="0" xfId="0"/>
    <xf applyAlignment="1" applyFont="1" borderId="0" fillId="0" fontId="4" numFmtId="0" xfId="0">
      <alignment horizontal="center"/>
    </xf>
    <xf applyAlignment="1" applyFont="1" borderId="0" fillId="0" fontId="4" numFmtId="0" xfId="0">
      <alignment horizontal="left"/>
    </xf>
    <xf applyFont="1" borderId="0" fillId="0" fontId="10" numFmtId="0" xfId="0"/>
    <xf applyAlignment="1" applyFont="1" borderId="0" fillId="0" fontId="4" numFmtId="0" xfId="0">
      <alignment vertical="center"/>
    </xf>
    <xf applyFont="1" borderId="0" fillId="0" fontId="11" numFmtId="0" xfId="0"/>
    <xf applyFont="1" applyNumberFormat="1" borderId="0" fillId="0" fontId="10" numFmtId="9" xfId="0"/>
    <xf applyFont="1" applyNumberFormat="1" borderId="0" fillId="0" fontId="4" numFmtId="9" xfId="0"/>
    <xf applyFill="1" applyFont="1" borderId="0" fillId="0" fontId="4" numFmtId="0" xfId="0"/>
    <xf applyBorder="1" applyFont="1" borderId="0" fillId="0" fontId="4" numFmtId="0" xfId="0"/>
    <xf applyAlignment="1" applyBorder="1" applyFill="1" applyFont="1" borderId="6" fillId="0" fontId="4" numFmtId="0" xfId="0">
      <alignment horizontal="left"/>
    </xf>
    <xf applyBorder="1" applyFill="1" applyFont="1" borderId="0" fillId="0" fontId="4" numFmtId="0" xfId="0"/>
    <xf applyFill="1" borderId="0" fillId="0" fontId="0" numFmtId="0" xfId="0"/>
    <xf applyFont="1" applyNumberFormat="1" borderId="0" fillId="0" fontId="15" numFmtId="3" xfId="0"/>
    <xf applyBorder="1" applyFill="1" applyFont="1" applyNumberFormat="1" borderId="3" fillId="2" fontId="4" numFmtId="3" xfId="0"/>
    <xf applyFont="1" borderId="0" fillId="0" fontId="16" numFmtId="0" xfId="0"/>
    <xf applyFill="1" applyFont="1" borderId="0" fillId="0" fontId="16" numFmtId="0" xfId="0"/>
    <xf applyAlignment="1" applyFill="1" applyFont="1" borderId="0" fillId="0" fontId="16" numFmtId="0" xfId="0">
      <alignment vertical="center"/>
    </xf>
    <xf applyFill="1" applyFont="1" borderId="0" fillId="4" fontId="16" numFmtId="0" xfId="0"/>
    <xf applyBorder="1" applyFill="1" applyFont="1" borderId="0" fillId="0" fontId="16" numFmtId="0" xfId="0"/>
    <xf applyAlignment="1" applyFont="1" borderId="0" fillId="0" fontId="16" numFmtId="0" xfId="0">
      <alignment vertical="center"/>
    </xf>
    <xf applyAlignment="1" applyBorder="1" applyFill="1" applyFont="1" borderId="5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Font="1" borderId="0" fillId="0" fontId="3" numFmtId="0" xfId="0">
      <alignment horizontal="left"/>
    </xf>
    <xf applyAlignment="1" applyBorder="1" applyFill="1" applyFont="1" borderId="8" fillId="2" fontId="4" numFmtId="0" xfId="0">
      <alignment horizontal="left"/>
    </xf>
    <xf applyAlignment="1" applyBorder="1" applyFill="1" applyFont="1" borderId="7" fillId="2" fontId="4" numFmtId="0" xfId="0">
      <alignment horizontal="left"/>
    </xf>
    <xf applyFont="1" borderId="0" fillId="0" fontId="17" numFmtId="0" xfId="0"/>
    <xf applyFont="1" borderId="0" fillId="0" fontId="18" numFmtId="0" xfId="0"/>
    <xf applyAlignment="1" applyBorder="1" applyFill="1" applyFont="1" borderId="13" fillId="2" fontId="3" numFmtId="0" xfId="0">
      <alignment vertical="center"/>
    </xf>
    <xf applyAlignment="1" applyBorder="1" applyFill="1" applyFont="1" borderId="11" fillId="2" fontId="19" numFmtId="0" xfId="0">
      <alignment vertical="center"/>
    </xf>
    <xf applyBorder="1" applyFill="1" applyFont="1" borderId="17" fillId="2" fontId="13" numFmtId="0" xfId="0"/>
    <xf applyBorder="1" applyFill="1" applyFont="1" borderId="14" fillId="2" fontId="13" numFmtId="0" xfId="0"/>
    <xf applyBorder="1" applyFill="1" applyFont="1" borderId="1" fillId="2" fontId="13" numFmtId="0" xfId="0"/>
    <xf applyBorder="1" applyFill="1" applyFont="1" borderId="19" fillId="2" fontId="13" numFmtId="0" xfId="0"/>
    <xf applyBorder="1" applyFill="1" applyFont="1" borderId="1" fillId="2" fontId="22" numFmtId="0" xfId="0"/>
    <xf applyBorder="1" applyFill="1" applyFont="1" borderId="13" fillId="7" fontId="13" numFmtId="0" xfId="0"/>
    <xf applyBorder="1" applyFill="1" applyFont="1" borderId="13" fillId="8" fontId="13" numFmtId="0" xfId="0"/>
    <xf applyBorder="1" applyFill="1" applyFont="1" borderId="20" fillId="2" fontId="13" numFmtId="0" xfId="0"/>
    <xf applyAlignment="1" applyBorder="1" applyFill="1" applyFont="1" borderId="13" fillId="7" fontId="13" numFmtId="0" xfId="0"/>
    <xf applyAlignment="1" applyBorder="1" applyFill="1" applyFont="1" applyNumberFormat="1" borderId="0" fillId="0" fontId="13" numFmtId="9" xfId="0">
      <alignment horizontal="right" indent="2"/>
    </xf>
    <xf applyBorder="1" applyFill="1" applyFont="1" applyNumberFormat="1" borderId="0" fillId="0" fontId="22" numFmtId="9" xfId="0"/>
    <xf applyAlignment="1" applyBorder="1" applyFill="1" applyFont="1" applyNumberFormat="1" borderId="12" fillId="7" fontId="3" numFmtId="9" xfId="0">
      <alignment horizontal="right" indent="2"/>
    </xf>
    <xf applyAlignment="1" applyBorder="1" applyFill="1" applyFont="1" applyNumberFormat="1" borderId="12" fillId="7" fontId="3" numFmtId="4" xfId="0">
      <alignment horizontal="right" indent="2"/>
    </xf>
    <xf applyAlignment="1" applyBorder="1" applyFill="1" applyFont="1" applyNumberFormat="1" borderId="12" fillId="8" fontId="3" numFmtId="4" xfId="0">
      <alignment horizontal="right" indent="2"/>
    </xf>
    <xf applyAlignment="1" applyBorder="1" applyFill="1" applyFont="1" applyNumberFormat="1" borderId="1" fillId="2" fontId="21" numFmtId="4" xfId="0">
      <alignment horizontal="left" indent="11"/>
    </xf>
    <xf applyAlignment="1" applyBorder="1" applyFill="1" applyFont="1" applyNumberFormat="1" borderId="21" fillId="2" fontId="21" numFmtId="9" xfId="0">
      <alignment horizontal="left" indent="11"/>
    </xf>
    <xf applyAlignment="1" applyBorder="1" applyFill="1" applyFont="1" borderId="23" fillId="0" fontId="4" numFmtId="0" xfId="0">
      <alignment horizontal="left"/>
    </xf>
    <xf applyAlignment="1" applyBorder="1" applyFill="1" applyFont="1" borderId="0" fillId="0" fontId="4" numFmtId="0" xfId="0">
      <alignment horizontal="left"/>
    </xf>
    <xf applyAlignment="1" applyBorder="1" applyFill="1" applyFont="1" applyNumberFormat="1" borderId="1" fillId="2" fontId="6" numFmtId="4" xfId="0">
      <alignment horizontal="right" indent="3"/>
    </xf>
    <xf applyBorder="1" applyFill="1" applyFont="1" applyNumberFormat="1" borderId="1" fillId="2" fontId="6" numFmtId="4" xfId="0"/>
    <xf applyAlignment="1" applyBorder="1" applyFill="1" applyFont="1" applyNumberFormat="1" borderId="3" fillId="2" fontId="6" numFmtId="4" xfId="0">
      <alignment horizontal="right" indent="3"/>
    </xf>
    <xf applyAlignment="1" applyBorder="1" applyFill="1" applyFont="1" applyNumberFormat="1" borderId="11" fillId="5" fontId="6" numFmtId="4" xfId="0">
      <alignment horizontal="right" indent="3"/>
    </xf>
    <xf applyFont="1" applyNumberFormat="1" borderId="0" fillId="0" fontId="15" numFmtId="4" xfId="0"/>
    <xf applyBorder="1" applyFill="1" applyFont="1" applyNumberFormat="1" borderId="2" fillId="2" fontId="6" numFmtId="4" xfId="0"/>
    <xf applyBorder="1" applyFill="1" applyFont="1" applyNumberFormat="1" borderId="1" fillId="2" fontId="2" numFmtId="4" xfId="0"/>
    <xf applyBorder="1" applyFill="1" applyFont="1" applyNumberFormat="1" borderId="2" fillId="2" fontId="2" numFmtId="4" xfId="0"/>
    <xf applyBorder="1" applyFill="1" applyFont="1" applyNumberFormat="1" borderId="4" fillId="2" fontId="6" numFmtId="4" xfId="0"/>
    <xf applyBorder="1" applyFont="1" applyNumberFormat="1" applyProtection="1" borderId="1" fillId="0" fontId="4" numFmtId="4" xfId="0">
      <protection locked="0"/>
    </xf>
    <xf applyBorder="1" applyFont="1" applyProtection="1" borderId="1" fillId="0" fontId="4" numFmtId="0" xfId="0">
      <protection locked="0"/>
    </xf>
    <xf applyBorder="1" applyFill="1" applyFont="1" applyNumberFormat="1" applyProtection="1" borderId="1" fillId="2" fontId="6" numFmtId="4" xfId="0">
      <protection hidden="1"/>
    </xf>
    <xf applyBorder="1" applyFill="1" applyFont="1" applyNumberFormat="1" applyProtection="1" borderId="2" fillId="2" fontId="6" numFmtId="4" xfId="0">
      <protection hidden="1"/>
    </xf>
    <xf applyBorder="1" applyFill="1" applyFont="1" applyNumberFormat="1" applyProtection="1" borderId="1" fillId="2" fontId="2" numFmtId="4" xfId="0">
      <protection hidden="1"/>
    </xf>
    <xf applyBorder="1" applyFill="1" applyFont="1" applyNumberFormat="1" applyProtection="1" borderId="2" fillId="2" fontId="2" numFmtId="4" xfId="0">
      <protection hidden="1"/>
    </xf>
    <xf applyBorder="1" applyFill="1" applyFont="1" applyNumberFormat="1" applyProtection="1" borderId="4" fillId="2" fontId="6" numFmtId="4" xfId="0">
      <protection hidden="1"/>
    </xf>
    <xf applyBorder="1" applyFont="1" applyNumberFormat="1" borderId="1" fillId="0" fontId="4" numFmtId="4" xfId="0"/>
    <xf applyFill="1" applyFont="1" borderId="0" fillId="0" fontId="8" numFmtId="0" xfId="0"/>
    <xf applyAlignment="1" applyBorder="1" applyFill="1" applyFont="1" borderId="26" fillId="0" fontId="13" numFmtId="0" xfId="0"/>
    <xf applyBorder="1" applyFill="1" applyFont="1" applyNumberFormat="1" borderId="27" fillId="0" fontId="22" numFmtId="9" xfId="0"/>
    <xf applyFont="1" borderId="0" fillId="0" fontId="24" numFmtId="0" xfId="0"/>
    <xf applyAlignment="1" applyFont="1" borderId="0" fillId="0" fontId="11" numFmtId="0" xfId="0">
      <alignment horizontal="left" wrapText="1"/>
    </xf>
    <xf applyAlignment="1" borderId="0" fillId="0" fontId="0" numFmtId="0" xfId="0"/>
    <xf applyAlignment="1" applyBorder="1" applyFill="1" applyFont="1" applyNumberFormat="1" borderId="1" fillId="3" fontId="6" numFmtId="4" xfId="0">
      <alignment horizontal="right" indent="3"/>
    </xf>
    <xf applyBorder="1" applyFill="1" applyFont="1" applyProtection="1" borderId="1" fillId="2" fontId="4" numFmtId="0" xfId="0">
      <protection locked="0"/>
    </xf>
    <xf applyAlignment="1" applyBorder="1" applyFill="1" applyFont="1" applyNumberFormat="1" borderId="12" fillId="6" fontId="6" numFmtId="4" xfId="0">
      <alignment horizontal="right" indent="3"/>
    </xf>
    <xf applyAlignment="1" applyBorder="1" applyFill="1" applyFont="1" applyNumberFormat="1" borderId="1" fillId="3" fontId="4" numFmtId="4" xfId="0">
      <alignment horizontal="right" indent="3"/>
    </xf>
    <xf applyBorder="1" applyFont="1" applyProtection="1" borderId="6" fillId="0" fontId="4" numFmtId="0" xfId="0">
      <protection locked="0"/>
    </xf>
    <xf applyAlignment="1" applyBorder="1" applyFill="1" applyFont="1" applyNumberFormat="1" borderId="12" fillId="5" fontId="6" numFmtId="4" xfId="0">
      <alignment horizontal="right" indent="3"/>
    </xf>
    <xf applyBorder="1" applyFont="1" borderId="1" fillId="0" fontId="4" numFmtId="0" xfId="0"/>
    <xf applyAlignment="1" applyFont="1" borderId="0" fillId="0" fontId="11" numFmtId="0" xfId="0">
      <alignment wrapText="1"/>
    </xf>
    <xf applyFont="1" applyNumberFormat="1" borderId="0" fillId="0" fontId="10" numFmtId="164" xfId="0"/>
    <xf applyFill="1" applyFont="1" borderId="0" fillId="3" fontId="4" numFmtId="0" xfId="0"/>
    <xf applyBorder="1" applyFill="1" applyFont="1" borderId="0" fillId="3" fontId="4" numFmtId="0" xfId="0"/>
    <xf applyAlignment="1" applyBorder="1" applyFill="1" applyFont="1" applyNumberFormat="1" applyProtection="1" borderId="4" fillId="3" fontId="6" numFmtId="9" xfId="0">
      <alignment horizontal="center" vertical="center"/>
      <protection locked="0"/>
    </xf>
    <xf applyBorder="1" applyFill="1" applyFont="1" borderId="4" fillId="2" fontId="4" numFmtId="0" xfId="0"/>
    <xf applyBorder="1" applyFill="1" applyFont="1" borderId="13" fillId="2" fontId="6" numFmtId="0" xfId="0"/>
    <xf applyBorder="1" applyFill="1" applyFont="1" applyNumberFormat="1" borderId="3" fillId="2" fontId="4" numFmtId="9" xfId="0"/>
    <xf applyAlignment="1" applyBorder="1" applyFill="1" applyFont="1" borderId="1" fillId="2" fontId="4" numFmtId="0" xfId="0">
      <alignment horizontal="left"/>
    </xf>
    <xf applyAlignment="1" applyBorder="1" applyFill="1" applyFont="1" borderId="12" fillId="4" fontId="19" numFmtId="0" xfId="0">
      <alignment vertical="center" wrapText="1"/>
    </xf>
    <xf applyBorder="1" applyFill="1" applyFont="1" borderId="15" fillId="4" fontId="13" numFmtId="0" xfId="0"/>
    <xf applyBorder="1" applyFill="1" applyFont="1" borderId="15" fillId="4" fontId="21" numFmtId="0" xfId="0"/>
    <xf applyBorder="1" applyFill="1" applyFont="1" applyNumberFormat="1" borderId="0" fillId="0" fontId="25" numFmtId="2" xfId="0"/>
    <xf applyAlignment="1" applyBorder="1" applyFill="1" applyFont="1" applyNumberFormat="1" borderId="28" fillId="5" fontId="19" numFmtId="2" xfId="0">
      <alignment horizontal="center" vertical="center"/>
    </xf>
    <xf applyAlignment="1" applyBorder="1" applyFill="1" applyFont="1" applyNumberFormat="1" borderId="2" fillId="5" fontId="23" numFmtId="4" xfId="0">
      <alignment vertical="center"/>
    </xf>
    <xf applyAlignment="1" applyBorder="1" applyFill="1" applyFont="1" applyNumberFormat="1" borderId="28" fillId="5" fontId="23" numFmtId="4" xfId="0">
      <alignment vertical="center"/>
    </xf>
    <xf applyAlignment="1" applyBorder="1" applyFill="1" applyFont="1" applyNumberFormat="1" borderId="28" fillId="5" fontId="3" numFmtId="4" xfId="0">
      <alignment horizontal="right" vertical="center"/>
    </xf>
    <xf applyAlignment="1" applyBorder="1" applyFill="1" applyFont="1" borderId="2" fillId="5" fontId="3" numFmtId="0" xfId="0">
      <alignment vertical="center"/>
    </xf>
    <xf applyAlignment="1" applyBorder="1" applyFill="1" applyFont="1" borderId="1" fillId="2" fontId="3" numFmtId="0" xfId="0">
      <alignment horizontal="center"/>
    </xf>
    <xf applyBorder="1" applyFill="1" applyFont="1" borderId="1" fillId="2" fontId="21" numFmtId="0" xfId="0"/>
    <xf applyAlignment="1" applyBorder="1" applyFill="1" applyFont="1" applyNumberFormat="1" borderId="1" fillId="2" fontId="3" numFmtId="4" xfId="0">
      <alignment horizontal="right" indent="2"/>
    </xf>
    <xf applyAlignment="1" applyBorder="1" applyFill="1" applyFont="1" borderId="4" fillId="2" fontId="3" numFmtId="0" xfId="0">
      <alignment horizontal="center"/>
    </xf>
    <xf applyBorder="1" applyFill="1" applyFont="1" borderId="4" fillId="2" fontId="21" numFmtId="0" xfId="0"/>
    <xf applyBorder="1" applyFill="1" applyFont="1" borderId="4" fillId="2" fontId="13" numFmtId="0" xfId="0"/>
    <xf applyBorder="1" applyFill="1" applyFont="1" borderId="18" fillId="4" fontId="13" numFmtId="0" xfId="0"/>
    <xf applyAlignment="1" applyBorder="1" applyFill="1" applyFont="1" borderId="11" fillId="2" fontId="19" numFmtId="0" xfId="0">
      <alignment horizontal="center" vertical="center"/>
    </xf>
    <xf applyAlignment="1" applyBorder="1" applyFill="1" applyFont="1" borderId="11" fillId="2" fontId="20" numFmtId="0" xfId="0">
      <alignment vertical="center"/>
    </xf>
    <xf applyAlignment="1" applyBorder="1" applyFill="1" applyFont="1" applyNumberFormat="1" borderId="6" fillId="2" fontId="21" numFmtId="4" xfId="0">
      <alignment horizontal="left" indent="11"/>
    </xf>
    <xf applyAlignment="1" applyBorder="1" applyFill="1" applyFont="1" borderId="3" fillId="2" fontId="3" numFmtId="0" xfId="0">
      <alignment horizontal="right" indent="2"/>
    </xf>
    <xf applyAlignment="1" applyBorder="1" applyFill="1" applyFont="1" applyNumberFormat="1" borderId="4" fillId="2" fontId="3" numFmtId="4" xfId="0">
      <alignment horizontal="right" indent="2"/>
    </xf>
    <xf applyAlignment="1" applyBorder="1" applyFill="1" applyFont="1" applyNumberFormat="1" borderId="3" fillId="2" fontId="3" numFmtId="4" xfId="0">
      <alignment horizontal="right" indent="2"/>
    </xf>
    <xf applyAlignment="1" applyBorder="1" applyFill="1" applyFont="1" applyNumberFormat="1" borderId="29" fillId="2" fontId="21" numFmtId="9" xfId="0">
      <alignment horizontal="left" indent="11"/>
    </xf>
    <xf applyAlignment="1" applyBorder="1" applyFill="1" applyFont="1" applyNumberFormat="1" borderId="30" fillId="2" fontId="3" numFmtId="4" xfId="0">
      <alignment horizontal="right" indent="2"/>
    </xf>
    <xf applyAlignment="1" applyBorder="1" applyFill="1" applyFont="1" applyNumberFormat="1" borderId="16" fillId="4" fontId="21" numFmtId="9" xfId="0">
      <alignment horizontal="center"/>
    </xf>
    <xf applyAlignment="1" applyBorder="1" applyFill="1" applyFont="1" borderId="1" fillId="2" fontId="4" numFmtId="0" xfId="0">
      <alignment horizontal="left" wrapText="1"/>
    </xf>
    <xf applyAlignment="1" applyFont="1" borderId="0" fillId="0" fontId="24" numFmtId="0" xfId="0">
      <alignment vertical="center"/>
    </xf>
    <xf applyAlignment="1" applyFont="1" applyNumberFormat="1" borderId="0" fillId="0" fontId="15" numFmtId="4" xfId="0">
      <alignment vertical="center"/>
    </xf>
    <xf applyAlignment="1" applyBorder="1" applyFill="1" applyFont="1" applyNumberFormat="1" borderId="22" fillId="6" fontId="6" numFmtId="4" xfId="0">
      <alignment horizontal="right" indent="3" vertical="center"/>
    </xf>
    <xf applyAlignment="1" applyBorder="1" applyFill="1" applyFont="1" applyNumberFormat="1" borderId="11" fillId="6" fontId="6" numFmtId="4" xfId="0">
      <alignment horizontal="right" indent="3" vertical="center"/>
    </xf>
    <xf applyAlignment="1" applyBorder="1" applyFill="1" applyFont="1" borderId="5" fillId="2" fontId="4" numFmtId="0" xfId="0">
      <alignment horizontal="left"/>
    </xf>
    <xf applyAlignment="1" applyBorder="1" applyFill="1" applyFont="1" applyNumberFormat="1" borderId="4" fillId="0" fontId="6" numFmtId="9" xfId="0">
      <alignment horizontal="center" vertical="center"/>
    </xf>
    <xf applyBorder="1" applyFill="1" applyFont="1" borderId="5" fillId="2" fontId="4" numFmtId="0" xfId="0"/>
    <xf applyBorder="1" applyFill="1" applyFont="1" borderId="6" fillId="2" fontId="4" numFmtId="0" xfId="0"/>
    <xf applyBorder="1" applyFill="1" applyFont="1" applyNumberFormat="1" borderId="1" fillId="2" fontId="4" numFmtId="4" xfId="0"/>
    <xf applyAlignment="1" applyBorder="1" applyFill="1" applyFont="1" borderId="3" fillId="2" fontId="4" numFmtId="0" xfId="0">
      <alignment horizontal="left" wrapText="1"/>
    </xf>
    <xf applyBorder="1" applyFill="1" applyFont="1" applyNumberFormat="1" borderId="12" fillId="2" fontId="6" numFmtId="4" xfId="1"/>
    <xf applyBorder="1" applyFill="1" applyFont="1" applyNumberFormat="1" borderId="4" fillId="2" fontId="4" numFmtId="4" xfId="1"/>
    <xf applyAlignment="1" applyBorder="1" applyFill="1" applyFont="1" applyNumberFormat="1" borderId="15" fillId="4" fontId="21" numFmtId="4" xfId="0">
      <alignment horizontal="right"/>
    </xf>
    <xf applyAlignment="1" applyBorder="1" applyFill="1" applyFont="1" applyNumberFormat="1" borderId="1" fillId="2" fontId="21" numFmtId="4" xfId="0"/>
    <xf applyBorder="1" applyFill="1" applyFont="1" applyNumberFormat="1" borderId="6" fillId="2" fontId="6" numFmtId="3" xfId="0"/>
    <xf applyAlignment="1" applyBorder="1" applyFill="1" applyFont="1" applyNumberFormat="1" borderId="38" fillId="6" fontId="6" numFmtId="4" xfId="0">
      <alignment horizontal="right" indent="3"/>
    </xf>
    <xf applyAlignment="1" applyBorder="1" applyFill="1" applyFont="1" applyNumberFormat="1" borderId="24" fillId="3" fontId="6" numFmtId="4" xfId="0">
      <alignment horizontal="right" indent="3"/>
    </xf>
    <xf applyAlignment="1" applyBorder="1" applyFill="1" applyFont="1" borderId="44" fillId="2" fontId="6" numFmtId="0" xfId="0">
      <alignment vertical="center" wrapText="1"/>
    </xf>
    <xf applyAlignment="1" applyBorder="1" applyFill="1" applyFont="1" borderId="45" fillId="2" fontId="6" numFmtId="0" xfId="0">
      <alignment vertical="center" wrapText="1"/>
    </xf>
    <xf applyBorder="1" applyFill="1" applyFont="1" applyNumberFormat="1" borderId="15" fillId="2" fontId="6" numFmtId="3" xfId="0"/>
    <xf applyBorder="1" applyFont="1" applyProtection="1" borderId="15" fillId="0" fontId="4" numFmtId="0" xfId="0">
      <protection locked="0"/>
    </xf>
    <xf applyBorder="1" applyFill="1" applyFont="1" applyProtection="1" borderId="15" fillId="2" fontId="4" numFmtId="0" xfId="0">
      <protection locked="0"/>
    </xf>
    <xf applyBorder="1" applyFill="1" applyFont="1" applyNumberFormat="1" borderId="15" fillId="2" fontId="4" numFmtId="3" xfId="0"/>
    <xf applyBorder="1" applyFill="1" applyFont="1" applyNumberFormat="1" borderId="47" fillId="2" fontId="4" numFmtId="3" xfId="0"/>
    <xf applyBorder="1" applyFill="1" applyFont="1" applyNumberFormat="1" borderId="15" fillId="0" fontId="6" numFmtId="3" xfId="0"/>
    <xf applyBorder="1" applyFill="1" applyFont="1" applyNumberFormat="1" borderId="16" fillId="0" fontId="6" numFmtId="3" xfId="0"/>
    <xf applyAlignment="1" applyBorder="1" applyFill="1" applyFont="1" applyNumberFormat="1" borderId="33" fillId="3" fontId="6" numFmtId="4" xfId="0">
      <alignment horizontal="right" indent="3"/>
    </xf>
    <xf applyBorder="1" applyFill="1" applyFont="1" applyNumberFormat="1" borderId="21" fillId="2" fontId="6" numFmtId="3" xfId="0"/>
    <xf applyAlignment="1" applyBorder="1" applyFont="1" applyProtection="1" borderId="5" fillId="0" fontId="4" numFmtId="0" xfId="0">
      <protection locked="0"/>
    </xf>
    <xf applyFill="1" applyFont="1" borderId="0" fillId="7" fontId="8" numFmtId="0" xfId="0"/>
    <xf applyAlignment="1" applyBorder="1" applyFill="1" applyFont="1" borderId="5" fillId="4" fontId="7" numFmtId="0" xfId="0">
      <alignment vertical="center" wrapText="1"/>
    </xf>
    <xf applyAlignment="1" applyBorder="1" applyFill="1" applyFont="1" borderId="1" fillId="4" fontId="10" numFmtId="0" xfId="0">
      <alignment vertical="center" wrapText="1"/>
    </xf>
    <xf applyAlignment="1" applyBorder="1" borderId="1" fillId="0" fontId="0" numFmtId="0" xfId="0">
      <alignment vertical="center"/>
    </xf>
    <xf applyAlignment="1" applyBorder="1" applyFill="1" applyFont="1" borderId="46" fillId="2" fontId="4" numFmtId="0" xfId="0">
      <alignment horizontal="left"/>
    </xf>
    <xf applyAlignment="1" applyBorder="1" applyFill="1" applyFont="1" borderId="24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ont="1" applyProtection="1" borderId="1" fillId="0" fontId="4" numFmtId="0" xfId="0">
      <alignment horizontal="left" vertical="center"/>
      <protection locked="0"/>
    </xf>
    <xf applyAlignment="1" applyBorder="1" applyFill="1" applyFont="1" borderId="5" fillId="2" fontId="4" numFmtId="0" xfId="0">
      <alignment vertical="center" wrapText="1"/>
    </xf>
    <xf applyAlignment="1" applyBorder="1" applyFill="1" applyFont="1" borderId="6" fillId="2" fontId="4" numFmtId="0" xfId="0">
      <alignment vertical="center" wrapText="1"/>
    </xf>
    <xf applyAlignment="1" applyFont="1" borderId="0" fillId="0" fontId="3" numFmtId="0" xfId="0">
      <alignment horizontal="left" vertical="center" wrapText="1"/>
    </xf>
    <xf applyAlignment="1" borderId="0" fillId="0" fontId="0" numFmtId="0" xfId="0">
      <alignment wrapText="1"/>
    </xf>
    <xf applyAlignment="1" applyBorder="1" applyFill="1" applyFont="1" borderId="5" fillId="2" fontId="6" numFmtId="0" xfId="0">
      <alignment vertical="center" wrapText="1"/>
    </xf>
    <xf applyAlignment="1" applyBorder="1" applyFill="1" applyFont="1" borderId="6" fillId="2" fontId="6" numFmtId="0" xfId="0">
      <alignment vertical="center" wrapText="1"/>
    </xf>
    <xf applyAlignment="1" applyBorder="1" applyFill="1" applyFont="1" borderId="1" fillId="4" fontId="7" numFmtId="0" xfId="0">
      <alignment horizontal="center" vertical="center" wrapText="1"/>
    </xf>
    <xf applyAlignment="1" applyBorder="1" applyFill="1" applyFont="1" borderId="1" fillId="4" fontId="10" numFmtId="0" xfId="0">
      <alignment horizontal="left" vertical="center" wrapText="1"/>
    </xf>
    <xf applyAlignment="1" applyBorder="1" applyFill="1" applyFont="1" borderId="5" fillId="4" fontId="10" numFmtId="0" xfId="0">
      <alignment horizontal="left" vertical="center" wrapText="1"/>
    </xf>
    <xf applyAlignment="1" applyBorder="1" borderId="6" fillId="0" fontId="0" numFmtId="0" xfId="0">
      <alignment horizontal="left" vertical="center" wrapText="1"/>
    </xf>
    <xf applyAlignment="1" applyBorder="1" applyFill="1" applyFont="1" borderId="9" fillId="6" fontId="6" numFmtId="0" xfId="0">
      <alignment horizontal="left" wrapText="1"/>
    </xf>
    <xf applyAlignment="1" applyBorder="1" borderId="25" fillId="0" fontId="0" numFmtId="0" xfId="0">
      <alignment horizontal="left" wrapText="1"/>
    </xf>
    <xf applyAlignment="1" applyBorder="1" borderId="10" fillId="0" fontId="0" numFmtId="0" xfId="0">
      <alignment horizontal="left" wrapText="1"/>
    </xf>
    <xf applyAlignment="1" applyBorder="1" applyFill="1" applyFont="1" borderId="14" fillId="0" fontId="6" numFmtId="0" xfId="0">
      <alignment horizontal="left"/>
    </xf>
    <xf applyAlignment="1" applyBorder="1" applyFill="1" applyFont="1" borderId="1" fillId="0" fontId="6" numFmtId="0" xfId="0">
      <alignment horizontal="left"/>
    </xf>
    <xf applyAlignment="1" applyBorder="1" applyFill="1" applyFont="1" borderId="49" fillId="0" fontId="6" numFmtId="0" xfId="0">
      <alignment horizontal="left"/>
    </xf>
    <xf applyAlignment="1" applyBorder="1" applyFill="1" applyFont="1" borderId="21" fillId="0" fontId="6" numFmtId="0" xfId="0">
      <alignment horizontal="left"/>
    </xf>
    <xf applyAlignment="1" applyBorder="1" applyFill="1" applyFont="1" borderId="9" fillId="5" fontId="6" numFmtId="0" xfId="0">
      <alignment horizontal="left" vertical="center"/>
    </xf>
    <xf applyAlignment="1" applyBorder="1" borderId="25" fillId="0" fontId="0" numFmtId="0" xfId="0">
      <alignment horizontal="left" vertical="center"/>
    </xf>
    <xf applyAlignment="1" applyBorder="1" borderId="10" fillId="0" fontId="0" numFmtId="0" xfId="0">
      <alignment horizontal="left" vertical="center"/>
    </xf>
    <xf applyAlignment="1" applyBorder="1" applyFill="1" applyFont="1" borderId="4" fillId="2" fontId="4" numFmtId="0" xfId="0">
      <alignment horizontal="center" vertical="center" wrapText="1"/>
    </xf>
    <xf applyAlignment="1" applyBorder="1" applyFill="1" borderId="4" fillId="2" fontId="0" numFmtId="0" xfId="0">
      <alignment horizontal="center" vertical="center" wrapText="1"/>
    </xf>
    <xf applyAlignment="1" applyBorder="1" applyFill="1" applyFont="1" borderId="5" fillId="2" fontId="6" numFmtId="0" xfId="0">
      <alignment horizontal="left" vertical="center" wrapText="1"/>
    </xf>
    <xf applyAlignment="1" applyBorder="1" borderId="24" fillId="0" fontId="0" numFmtId="0" xfId="0">
      <alignment horizontal="left" vertical="center" wrapText="1"/>
    </xf>
    <xf applyAlignment="1" applyBorder="1" applyFill="1" applyFont="1" borderId="5" fillId="2" fontId="4" numFmtId="0" xfId="0">
      <alignment horizontal="left"/>
    </xf>
    <xf applyAlignment="1" applyBorder="1" borderId="24" fillId="0" fontId="0" numFmtId="0" xfId="0">
      <alignment horizontal="left"/>
    </xf>
    <xf applyAlignment="1" applyBorder="1" borderId="6" fillId="0" fontId="0" numFmtId="0" xfId="0">
      <alignment horizontal="left"/>
    </xf>
    <xf applyAlignment="1" applyBorder="1" applyFill="1" applyFont="1" borderId="46" fillId="2" fontId="6" numFmtId="0" xfId="0">
      <alignment horizontal="left"/>
    </xf>
    <xf applyAlignment="1" applyBorder="1" applyFill="1" applyFont="1" borderId="24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37" fillId="6" fontId="6" numFmtId="0" xfId="0">
      <alignment horizontal="left"/>
    </xf>
    <xf applyAlignment="1" applyBorder="1" borderId="32" fillId="0" fontId="0" numFmtId="0" xfId="0">
      <alignment horizontal="left"/>
    </xf>
    <xf applyAlignment="1" applyBorder="1" borderId="40" fillId="0" fontId="0" numFmtId="0" xfId="0">
      <alignment horizontal="left"/>
    </xf>
    <xf applyAlignment="1" applyBorder="1" applyFill="1" applyFont="1" borderId="6" fillId="4" fontId="10" numFmtId="0" xfId="0">
      <alignment horizontal="left" vertical="center" wrapText="1"/>
    </xf>
    <xf applyAlignment="1" applyBorder="1" applyFont="1" applyProtection="1" borderId="5" fillId="0" fontId="4" numFmtId="0" xfId="0">
      <alignment horizontal="left" vertical="center"/>
      <protection locked="0"/>
    </xf>
    <xf applyAlignment="1" applyBorder="1" applyFont="1" applyProtection="1" borderId="6" fillId="0" fontId="4" numFmtId="0" xfId="0">
      <alignment horizontal="left" vertical="center"/>
      <protection locked="0"/>
    </xf>
    <xf applyAlignment="1" applyBorder="1" applyFill="1" applyFont="1" borderId="48" fillId="2" fontId="6" numFmtId="0" xfId="0">
      <alignment horizontal="left"/>
    </xf>
    <xf applyAlignment="1" applyBorder="1" applyFill="1" applyFont="1" borderId="39" fillId="2" fontId="6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ont="1" borderId="24" fillId="0" fontId="14" numFmtId="0" xfId="0">
      <alignment horizontal="left"/>
    </xf>
    <xf applyAlignment="1" applyBorder="1" applyFont="1" borderId="6" fillId="0" fontId="14" numFmtId="0" xfId="0">
      <alignment horizontal="left"/>
    </xf>
    <xf applyAlignment="1" applyBorder="1" applyFill="1" applyFont="1" applyNumberFormat="1" borderId="46" fillId="2" fontId="4" numFmtId="16" xfId="0">
      <alignment horizontal="left"/>
    </xf>
    <xf applyAlignment="1" applyBorder="1" applyFill="1" applyFont="1" borderId="41" fillId="2" fontId="6" numFmtId="0" xfId="0">
      <alignment horizontal="left" vertical="center" wrapText="1"/>
    </xf>
    <xf applyAlignment="1" applyBorder="1" borderId="42" fillId="0" fontId="0" numFmtId="0" xfId="0">
      <alignment horizontal="left" vertical="center" wrapText="1"/>
    </xf>
    <xf applyAlignment="1" applyBorder="1" borderId="43" fillId="0" fontId="0" numFmtId="0" xfId="0">
      <alignment horizontal="left" vertical="center" wrapText="1"/>
    </xf>
    <xf applyAlignment="1" applyFont="1" borderId="0" fillId="0" fontId="11" numFmtId="0" xfId="0">
      <alignment horizontal="left" wrapText="1"/>
    </xf>
    <xf applyAlignment="1" applyBorder="1" applyFill="1" applyFont="1" borderId="6" fillId="2" fontId="6" numFmtId="0" xfId="0">
      <alignment horizontal="left" vertical="center" wrapText="1"/>
    </xf>
    <xf applyAlignment="1" applyBorder="1" applyFill="1" applyFont="1" borderId="5" fillId="4" fontId="10" numFmtId="0" xfId="0">
      <alignment vertical="center" wrapText="1"/>
    </xf>
    <xf applyAlignment="1" applyBorder="1" borderId="6" fillId="0" fontId="0" numFmtId="0" xfId="0">
      <alignment vertical="center" wrapText="1"/>
    </xf>
    <xf applyAlignment="1" applyBorder="1" applyFill="1" applyFont="1" borderId="5" fillId="2" fontId="6" numFmtId="0" xfId="0">
      <alignment horizontal="center" vertical="center" wrapText="1"/>
    </xf>
    <xf applyAlignment="1" applyBorder="1" applyFill="1" applyFont="1" borderId="6" fillId="2" fontId="6" numFmtId="0" xfId="0">
      <alignment horizontal="center" vertical="center" wrapText="1"/>
    </xf>
    <xf applyAlignment="1" applyBorder="1" borderId="4" fillId="0" fontId="0" numFmtId="0" xfId="0">
      <alignment horizontal="center" vertical="center" wrapText="1"/>
    </xf>
    <xf applyAlignment="1" applyBorder="1" applyFill="1" applyFont="1" borderId="9" fillId="6" fontId="6" numFmtId="0" xfId="0">
      <alignment horizontal="left" vertical="center" wrapText="1"/>
    </xf>
    <xf applyAlignment="1" applyBorder="1" applyFill="1" applyFont="1" borderId="5" fillId="2" fontId="4" numFmtId="0" xfId="0">
      <alignment horizontal="left" vertical="center" wrapText="1"/>
    </xf>
    <xf applyAlignment="1" applyBorder="1" applyFill="1" applyFont="1" borderId="6" fillId="2" fontId="4" numFmtId="0" xfId="0">
      <alignment horizontal="left" vertical="center" wrapText="1"/>
    </xf>
    <xf applyAlignment="1" applyBorder="1" borderId="1" fillId="0" fontId="0" numFmtId="0" xfId="0">
      <alignment vertical="center" wrapText="1"/>
    </xf>
    <xf applyAlignment="1" applyBorder="1" borderId="25" fillId="0" fontId="0" numFmtId="0" xfId="0">
      <alignment horizontal="left"/>
    </xf>
    <xf applyAlignment="1" applyBorder="1" borderId="10" fillId="0" fontId="0" numFmtId="0" xfId="0">
      <alignment horizontal="left"/>
    </xf>
    <xf applyAlignment="1" applyBorder="1" applyFill="1" applyFont="1" borderId="34" fillId="2" fontId="8" numFmtId="0" xfId="0">
      <alignment horizontal="left" vertical="top"/>
    </xf>
    <xf applyAlignment="1" applyBorder="1" applyFill="1" applyFont="1" borderId="35" fillId="2" fontId="8" numFmtId="0" xfId="0">
      <alignment horizontal="left" vertical="top"/>
    </xf>
    <xf applyAlignment="1" applyBorder="1" applyFill="1" applyFont="1" borderId="36" fillId="2" fontId="8" numFmtId="0" xfId="0">
      <alignment horizontal="left" vertical="top"/>
    </xf>
    <xf applyAlignment="1" applyBorder="1" applyFill="1" applyFont="1" borderId="37" fillId="2" fontId="4" numFmtId="0" xfId="0">
      <alignment horizontal="left" vertical="center" wrapText="1"/>
    </xf>
    <xf applyAlignment="1" applyBorder="1" applyFill="1" applyFont="1" borderId="32" fillId="2" fontId="4" numFmtId="0" xfId="0">
      <alignment horizontal="left" vertical="center" wrapText="1"/>
    </xf>
    <xf applyAlignment="1" applyBorder="1" applyFill="1" applyFont="1" borderId="31" fillId="2" fontId="4" numFmtId="0" xfId="0">
      <alignment horizontal="left" vertical="center" wrapText="1"/>
    </xf>
    <xf applyAlignment="1" applyBorder="1" applyFont="1" borderId="34" fillId="0" fontId="4" numFmtId="0" xfId="0">
      <alignment horizontal="center"/>
    </xf>
    <xf applyAlignment="1" applyBorder="1" applyFont="1" borderId="35" fillId="0" fontId="4" numFmtId="0" xfId="0">
      <alignment horizontal="center"/>
    </xf>
    <xf applyAlignment="1" applyBorder="1" applyFont="1" borderId="36" fillId="0" fontId="4" numFmtId="0" xfId="0">
      <alignment horizontal="center"/>
    </xf>
    <xf applyAlignment="1" applyBorder="1" applyFont="1" borderId="26" fillId="0" fontId="4" numFmtId="0" xfId="0">
      <alignment horizontal="center"/>
    </xf>
    <xf applyAlignment="1" applyBorder="1" applyFont="1" borderId="0" fillId="0" fontId="4" numFmtId="0" xfId="0">
      <alignment horizontal="center"/>
    </xf>
    <xf applyAlignment="1" applyBorder="1" applyFont="1" borderId="27" fillId="0" fontId="4" numFmtId="0" xfId="0">
      <alignment horizontal="center"/>
    </xf>
    <xf applyAlignment="1" applyBorder="1" applyFont="1" borderId="37" fillId="0" fontId="4" numFmtId="0" xfId="0">
      <alignment horizontal="center"/>
    </xf>
    <xf applyAlignment="1" applyBorder="1" applyFont="1" borderId="32" fillId="0" fontId="4" numFmtId="0" xfId="0">
      <alignment horizontal="center"/>
    </xf>
    <xf applyAlignment="1" applyBorder="1" applyFont="1" borderId="31" fillId="0" fontId="4" numFmtId="0" xfId="0">
      <alignment horizontal="center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1.xml" Type="http://schemas.openxmlformats.org/officeDocument/2006/relationships/customXml"/>
<Relationship Id="rId11" Target="../customXml/item2.xml" Type="http://schemas.openxmlformats.org/officeDocument/2006/relationships/customXml"/>
<Relationship Id="rId12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vmlDrawing4.vml" Type="http://schemas.openxmlformats.org/officeDocument/2006/relationships/vmlDrawing"/>
<Relationship Id="rId3" Target="../comments4.xml" Type="http://schemas.openxmlformats.org/officeDocument/2006/relationships/comment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1"/>
  <sheetViews>
    <sheetView tabSelected="1" workbookViewId="0" zoomScale="80" zoomScaleNormal="80" zoomScalePageLayoutView="90">
      <selection activeCell="C7" sqref="C7:D7"/>
    </sheetView>
  </sheetViews>
  <sheetFormatPr defaultColWidth="9.09765625" defaultRowHeight="14" x14ac:dyDescent="0.3"/>
  <cols>
    <col min="1" max="1" style="3" width="9.09765625" collapsed="false"/>
    <col min="2" max="2" customWidth="true" style="21" width="41.8984375" collapsed="false"/>
    <col min="3" max="3" customWidth="true" style="3" width="21.0" collapsed="false"/>
    <col min="4" max="4" bestFit="true" customWidth="true" style="3" width="22.8984375" collapsed="false"/>
    <col min="5" max="5" customWidth="true" style="3" width="24.69921875" collapsed="false"/>
    <col min="6" max="6" customWidth="true" style="3" width="28.296875" collapsed="false"/>
    <col min="7" max="16384" style="3" width="9.09765625" collapsed="false"/>
  </cols>
  <sheetData>
    <row customFormat="1" r="1" s="26" spans="1:5" x14ac:dyDescent="0.3">
      <c r="A1" s="85" t="s">
        <v>142</v>
      </c>
      <c r="B1" s="85"/>
    </row>
    <row ht="15.5" r="3" spans="1:5" x14ac:dyDescent="0.35">
      <c r="A3" s="43" t="s">
        <v>47</v>
      </c>
      <c r="B3" s="43"/>
      <c r="C3" s="43"/>
    </row>
    <row customHeight="1" ht="8.25" r="4" spans="1:5" x14ac:dyDescent="0.3"/>
    <row customFormat="1" customHeight="1" ht="30" r="5" s="22" spans="1:5" x14ac:dyDescent="0.3">
      <c r="A5" s="164" t="s">
        <v>42</v>
      </c>
      <c r="B5" s="165"/>
      <c r="C5" s="169"/>
      <c r="D5" s="169"/>
      <c r="E5" s="133"/>
    </row>
    <row customFormat="1" customHeight="1" ht="30" r="6" s="22" spans="1:5" x14ac:dyDescent="0.3">
      <c r="A6" s="178" t="s">
        <v>138</v>
      </c>
      <c r="B6" s="203"/>
      <c r="C6" s="204"/>
      <c r="D6" s="205"/>
      <c r="E6" s="133"/>
    </row>
    <row customFormat="1" customHeight="1" ht="30" r="7" s="22" spans="1:5" x14ac:dyDescent="0.3">
      <c r="A7" s="164" t="s">
        <v>46</v>
      </c>
      <c r="B7" s="165"/>
      <c r="C7" s="169"/>
      <c r="D7" s="169"/>
    </row>
    <row customFormat="1" customHeight="1" ht="30" r="8" s="22" spans="1:5" x14ac:dyDescent="0.3">
      <c r="A8" s="164" t="s">
        <v>43</v>
      </c>
      <c r="B8" s="165"/>
      <c r="C8" s="169"/>
      <c r="D8" s="169"/>
    </row>
    <row customFormat="1" customHeight="1" ht="30" r="9" s="22" spans="1:5" x14ac:dyDescent="0.3">
      <c r="A9" s="164" t="s">
        <v>49</v>
      </c>
      <c r="B9" s="165"/>
      <c r="C9" s="169"/>
      <c r="D9" s="169"/>
    </row>
    <row customFormat="1" customHeight="1" ht="30" r="10" s="22" spans="1:5" x14ac:dyDescent="0.3">
      <c r="A10" s="164" t="s">
        <v>44</v>
      </c>
      <c r="B10" s="165"/>
      <c r="C10" s="169"/>
      <c r="D10" s="169"/>
    </row>
    <row customFormat="1" customHeight="1" ht="30" r="11" s="22" spans="1:5" x14ac:dyDescent="0.3">
      <c r="A11" s="164" t="s">
        <v>45</v>
      </c>
      <c r="B11" s="165"/>
      <c r="C11" s="169"/>
      <c r="D11" s="169"/>
    </row>
    <row customFormat="1" customHeight="1" ht="30" r="12" s="22" spans="1:5" x14ac:dyDescent="0.3">
      <c r="A12" s="164" t="s">
        <v>76</v>
      </c>
      <c r="B12" s="165"/>
      <c r="C12" s="169"/>
      <c r="D12" s="169"/>
    </row>
    <row customFormat="1" customHeight="1" ht="30" r="13" s="22" spans="1:5" x14ac:dyDescent="0.3">
      <c r="A13" s="164" t="s">
        <v>79</v>
      </c>
      <c r="B13" s="165"/>
      <c r="C13" s="169"/>
      <c r="D13" s="169"/>
    </row>
    <row customFormat="1" customHeight="1" ht="42.75" r="14" s="22" spans="1:5" x14ac:dyDescent="0.3">
      <c r="A14" s="164" t="s">
        <v>77</v>
      </c>
      <c r="B14" s="165"/>
      <c r="C14" s="169"/>
      <c r="D14" s="169"/>
    </row>
    <row customFormat="1" customHeight="1" ht="30" r="15" s="22" spans="1:5" x14ac:dyDescent="0.3">
      <c r="A15" s="164" t="s">
        <v>121</v>
      </c>
      <c r="B15" s="165"/>
      <c r="C15" s="169"/>
      <c r="D15" s="169"/>
    </row>
    <row customFormat="1" customHeight="1" ht="30" r="16" s="22" spans="1:5" x14ac:dyDescent="0.3">
      <c r="A16" s="177" t="s">
        <v>139</v>
      </c>
      <c r="B16" s="177"/>
      <c r="C16" s="169"/>
      <c r="D16" s="169"/>
    </row>
    <row customFormat="1" customHeight="1" ht="30" r="17" s="21" spans="1:7" x14ac:dyDescent="0.3"/>
    <row customFormat="1" customHeight="1" ht="50.5" r="18" s="21" spans="1:7" x14ac:dyDescent="0.3">
      <c r="A18" s="172" t="s">
        <v>78</v>
      </c>
      <c r="B18" s="173"/>
      <c r="C18" s="173"/>
      <c r="D18" s="173"/>
    </row>
    <row customFormat="1" customHeight="1" ht="19.5" r="19" s="21" spans="1:7" x14ac:dyDescent="0.35">
      <c r="B19" s="23"/>
    </row>
    <row customFormat="1" customHeight="1" ht="57" r="20" s="22" spans="1:7" x14ac:dyDescent="0.3">
      <c r="A20" s="176" t="s">
        <v>41</v>
      </c>
      <c r="B20" s="176"/>
      <c r="C20" s="163" t="s">
        <v>108</v>
      </c>
      <c r="D20" s="163" t="s">
        <v>109</v>
      </c>
    </row>
    <row customHeight="1" ht="32.25" r="21" spans="1:7" x14ac:dyDescent="0.25">
      <c r="A21" s="178"/>
      <c r="B21" s="179"/>
      <c r="C21" s="161"/>
      <c r="D21" s="97"/>
    </row>
    <row customHeight="1" ht="13.5" r="22" spans="1:7" x14ac:dyDescent="0.3"/>
    <row customHeight="1" ht="14.25" r="23" spans="1:7" x14ac:dyDescent="0.25">
      <c r="B23" s="3"/>
    </row>
    <row ht="15.5" r="26" spans="1:7" x14ac:dyDescent="0.35">
      <c r="A26" s="43" t="s">
        <v>48</v>
      </c>
      <c r="B26" s="43"/>
    </row>
    <row r="27" spans="1:7" x14ac:dyDescent="0.3">
      <c r="B27" s="15"/>
      <c r="C27" s="1"/>
      <c r="D27" s="1"/>
      <c r="E27" s="1"/>
    </row>
    <row ht="12.5" r="28" spans="1:7" x14ac:dyDescent="0.25">
      <c r="A28" s="19" t="s">
        <v>73</v>
      </c>
      <c r="B28" s="19"/>
    </row>
    <row customHeight="1" ht="30.75" r="29" spans="1:7" thickBot="1" x14ac:dyDescent="0.3">
      <c r="A29" s="6" t="s">
        <v>15</v>
      </c>
      <c r="B29" s="174" t="s">
        <v>10</v>
      </c>
      <c r="C29" s="175"/>
      <c r="D29" s="8" t="s">
        <v>9</v>
      </c>
      <c r="E29" s="8" t="s">
        <v>4</v>
      </c>
      <c r="F29" s="8" t="s">
        <v>5</v>
      </c>
      <c r="G29" s="9" t="s">
        <v>25</v>
      </c>
    </row>
    <row ht="13.5" r="30" spans="1:7" thickBot="1" x14ac:dyDescent="0.35">
      <c r="A30" s="10">
        <v>1</v>
      </c>
      <c r="B30" s="174" t="s">
        <v>14</v>
      </c>
      <c r="C30" s="175"/>
      <c r="D30" s="79">
        <f>D31+D38</f>
        <v>0</v>
      </c>
      <c r="E30" s="79">
        <f ref="E30:F30" si="0" t="shared">E31+E38</f>
        <v>0</v>
      </c>
      <c r="F30" s="79">
        <f si="0" t="shared"/>
        <v>0</v>
      </c>
      <c r="G30" s="80">
        <f>G31+G38</f>
        <v>0</v>
      </c>
    </row>
    <row ht="13.5" r="31" spans="1:7" thickBot="1" x14ac:dyDescent="0.35">
      <c r="A31" s="12">
        <v>41275</v>
      </c>
      <c r="B31" s="174" t="s">
        <v>12</v>
      </c>
      <c r="C31" s="175"/>
      <c r="D31" s="81">
        <f>SUM(D32:D37)</f>
        <v>0</v>
      </c>
      <c r="E31" s="81">
        <f ref="E31:F31" si="1" t="shared">SUM(E32:E37)</f>
        <v>0</v>
      </c>
      <c r="F31" s="81">
        <f si="1" t="shared"/>
        <v>0</v>
      </c>
      <c r="G31" s="82">
        <f>SUM(G32:G37)</f>
        <v>0</v>
      </c>
    </row>
    <row ht="13" r="32" spans="1:7" x14ac:dyDescent="0.3">
      <c r="A32" s="13" t="s">
        <v>16</v>
      </c>
      <c r="B32" s="170" t="s">
        <v>34</v>
      </c>
      <c r="C32" s="171"/>
      <c r="D32" s="77"/>
      <c r="E32" s="77"/>
      <c r="F32" s="77"/>
      <c r="G32" s="83">
        <f ref="G32:G37" si="2" t="shared">SUM(D32:F32)</f>
        <v>0</v>
      </c>
    </row>
    <row ht="13" r="33" spans="1:7" x14ac:dyDescent="0.3">
      <c r="A33" s="13" t="s">
        <v>17</v>
      </c>
      <c r="B33" s="170" t="s">
        <v>0</v>
      </c>
      <c r="C33" s="171"/>
      <c r="D33" s="77"/>
      <c r="E33" s="77"/>
      <c r="F33" s="77"/>
      <c r="G33" s="83">
        <f si="2" t="shared"/>
        <v>0</v>
      </c>
    </row>
    <row ht="13" r="34" spans="1:7" x14ac:dyDescent="0.3">
      <c r="A34" s="13" t="s">
        <v>18</v>
      </c>
      <c r="B34" s="170" t="s">
        <v>1</v>
      </c>
      <c r="C34" s="171"/>
      <c r="D34" s="77"/>
      <c r="E34" s="77"/>
      <c r="F34" s="77"/>
      <c r="G34" s="83">
        <f si="2" t="shared"/>
        <v>0</v>
      </c>
    </row>
    <row ht="13" r="35" spans="1:7" x14ac:dyDescent="0.3">
      <c r="A35" s="13" t="s">
        <v>19</v>
      </c>
      <c r="B35" s="170" t="s">
        <v>2</v>
      </c>
      <c r="C35" s="171"/>
      <c r="D35" s="77"/>
      <c r="E35" s="77"/>
      <c r="F35" s="77"/>
      <c r="G35" s="83">
        <f si="2" t="shared"/>
        <v>0</v>
      </c>
    </row>
    <row ht="13" r="36" spans="1:7" x14ac:dyDescent="0.3">
      <c r="A36" s="13" t="s">
        <v>20</v>
      </c>
      <c r="B36" s="170" t="s">
        <v>3</v>
      </c>
      <c r="C36" s="171"/>
      <c r="D36" s="77"/>
      <c r="E36" s="77"/>
      <c r="F36" s="77"/>
      <c r="G36" s="83">
        <f si="2" t="shared"/>
        <v>0</v>
      </c>
    </row>
    <row customHeight="1" ht="13.5" r="37" spans="1:7" thickBot="1" x14ac:dyDescent="0.35">
      <c r="A37" s="13" t="s">
        <v>21</v>
      </c>
      <c r="B37" s="170" t="s">
        <v>11</v>
      </c>
      <c r="C37" s="171"/>
      <c r="D37" s="77"/>
      <c r="E37" s="77"/>
      <c r="F37" s="77"/>
      <c r="G37" s="83">
        <f si="2" t="shared"/>
        <v>0</v>
      </c>
    </row>
    <row ht="13.5" r="38" spans="1:7" thickBot="1" x14ac:dyDescent="0.35">
      <c r="A38" s="12">
        <v>41306</v>
      </c>
      <c r="B38" s="174" t="s">
        <v>13</v>
      </c>
      <c r="C38" s="175"/>
      <c r="D38" s="69">
        <f>SUM(D39:D41)</f>
        <v>0</v>
      </c>
      <c r="E38" s="69">
        <f ref="E38:F38" si="3" t="shared">SUM(E39:E41)</f>
        <v>0</v>
      </c>
      <c r="F38" s="69">
        <f si="3" t="shared"/>
        <v>0</v>
      </c>
      <c r="G38" s="80">
        <f>SUM(G39:G41)</f>
        <v>0</v>
      </c>
    </row>
    <row ht="13" r="39" spans="1:7" x14ac:dyDescent="0.3">
      <c r="A39" s="14" t="s">
        <v>22</v>
      </c>
      <c r="B39" s="170" t="s">
        <v>8</v>
      </c>
      <c r="C39" s="171"/>
      <c r="D39" s="84"/>
      <c r="E39" s="84"/>
      <c r="F39" s="84"/>
      <c r="G39" s="83">
        <f>SUM(D39:F39)</f>
        <v>0</v>
      </c>
    </row>
    <row ht="13" r="40" spans="1:7" x14ac:dyDescent="0.3">
      <c r="A40" s="14" t="s">
        <v>23</v>
      </c>
      <c r="B40" s="170" t="s">
        <v>7</v>
      </c>
      <c r="C40" s="171"/>
      <c r="D40" s="84"/>
      <c r="E40" s="84"/>
      <c r="F40" s="84"/>
      <c r="G40" s="83">
        <f>SUM(D40:F40)</f>
        <v>0</v>
      </c>
    </row>
    <row ht="13" r="41" spans="1:7" x14ac:dyDescent="0.3">
      <c r="A41" s="14" t="s">
        <v>24</v>
      </c>
      <c r="B41" s="170" t="s">
        <v>6</v>
      </c>
      <c r="C41" s="171"/>
      <c r="D41" s="84"/>
      <c r="E41" s="84"/>
      <c r="F41" s="84"/>
      <c r="G41" s="83">
        <f>SUM(D41:F41)</f>
        <v>0</v>
      </c>
    </row>
    <row ht="12.5" r="42" spans="1:7" x14ac:dyDescent="0.25">
      <c r="B42" s="5"/>
    </row>
    <row ht="12.5" r="43" spans="1:7" x14ac:dyDescent="0.25">
      <c r="A43" s="19" t="s">
        <v>74</v>
      </c>
      <c r="B43" s="19"/>
    </row>
    <row customHeight="1" ht="38.25" r="44" spans="1:7" thickBot="1" x14ac:dyDescent="0.3">
      <c r="A44" s="6" t="s">
        <v>15</v>
      </c>
      <c r="B44" s="174" t="s">
        <v>10</v>
      </c>
      <c r="C44" s="175"/>
      <c r="D44" s="8" t="s">
        <v>9</v>
      </c>
      <c r="E44" s="8" t="s">
        <v>4</v>
      </c>
      <c r="F44" s="8" t="s">
        <v>5</v>
      </c>
      <c r="G44" s="9" t="s">
        <v>25</v>
      </c>
    </row>
    <row ht="13.5" r="45" spans="1:7" thickBot="1" x14ac:dyDescent="0.35">
      <c r="A45" s="10">
        <v>1</v>
      </c>
      <c r="B45" s="174" t="s">
        <v>14</v>
      </c>
      <c r="C45" s="175"/>
      <c r="D45" s="69">
        <f>D46+D53</f>
        <v>0</v>
      </c>
      <c r="E45" s="69">
        <f ref="E45:F45" si="4" t="shared">E46+E53</f>
        <v>0</v>
      </c>
      <c r="F45" s="69">
        <f si="4" t="shared"/>
        <v>0</v>
      </c>
      <c r="G45" s="73">
        <f>G46+G53</f>
        <v>0</v>
      </c>
    </row>
    <row ht="13.5" r="46" spans="1:7" thickBot="1" x14ac:dyDescent="0.35">
      <c r="A46" s="12">
        <v>41275</v>
      </c>
      <c r="B46" s="174" t="s">
        <v>12</v>
      </c>
      <c r="C46" s="175"/>
      <c r="D46" s="74">
        <f>SUM(D47:D52)</f>
        <v>0</v>
      </c>
      <c r="E46" s="74">
        <f ref="E46:F46" si="5" t="shared">SUM(E47:E52)</f>
        <v>0</v>
      </c>
      <c r="F46" s="74">
        <f si="5" t="shared"/>
        <v>0</v>
      </c>
      <c r="G46" s="75">
        <f>SUM(G47:G52)</f>
        <v>0</v>
      </c>
    </row>
    <row ht="13" r="47" spans="1:7" x14ac:dyDescent="0.3">
      <c r="A47" s="13" t="s">
        <v>16</v>
      </c>
      <c r="B47" s="170" t="s">
        <v>34</v>
      </c>
      <c r="C47" s="171"/>
      <c r="D47" s="77"/>
      <c r="E47" s="77"/>
      <c r="F47" s="77"/>
      <c r="G47" s="76">
        <f ref="G47:G52" si="6" t="shared">SUM(D47:F47)</f>
        <v>0</v>
      </c>
    </row>
    <row ht="13" r="48" spans="1:7" x14ac:dyDescent="0.3">
      <c r="A48" s="13" t="s">
        <v>17</v>
      </c>
      <c r="B48" s="170" t="s">
        <v>0</v>
      </c>
      <c r="C48" s="171"/>
      <c r="D48" s="77"/>
      <c r="E48" s="77"/>
      <c r="F48" s="77"/>
      <c r="G48" s="76">
        <f si="6" t="shared"/>
        <v>0</v>
      </c>
    </row>
    <row ht="13" r="49" spans="1:7" x14ac:dyDescent="0.3">
      <c r="A49" s="13" t="s">
        <v>18</v>
      </c>
      <c r="B49" s="170" t="s">
        <v>1</v>
      </c>
      <c r="C49" s="171"/>
      <c r="D49" s="77"/>
      <c r="E49" s="77"/>
      <c r="F49" s="77"/>
      <c r="G49" s="76">
        <f si="6" t="shared"/>
        <v>0</v>
      </c>
    </row>
    <row ht="13" r="50" spans="1:7" x14ac:dyDescent="0.3">
      <c r="A50" s="13" t="s">
        <v>19</v>
      </c>
      <c r="B50" s="170" t="s">
        <v>2</v>
      </c>
      <c r="C50" s="171"/>
      <c r="D50" s="77"/>
      <c r="E50" s="77"/>
      <c r="F50" s="77"/>
      <c r="G50" s="76">
        <f si="6" t="shared"/>
        <v>0</v>
      </c>
    </row>
    <row ht="13" r="51" spans="1:7" x14ac:dyDescent="0.3">
      <c r="A51" s="13" t="s">
        <v>20</v>
      </c>
      <c r="B51" s="170" t="s">
        <v>3</v>
      </c>
      <c r="C51" s="171"/>
      <c r="D51" s="77"/>
      <c r="E51" s="77"/>
      <c r="F51" s="77"/>
      <c r="G51" s="76">
        <f si="6" t="shared"/>
        <v>0</v>
      </c>
    </row>
    <row customHeight="1" ht="13.5" r="52" spans="1:7" thickBot="1" x14ac:dyDescent="0.35">
      <c r="A52" s="13" t="s">
        <v>21</v>
      </c>
      <c r="B52" s="170" t="s">
        <v>11</v>
      </c>
      <c r="C52" s="171"/>
      <c r="D52" s="77"/>
      <c r="E52" s="77"/>
      <c r="F52" s="77"/>
      <c r="G52" s="76">
        <f si="6" t="shared"/>
        <v>0</v>
      </c>
    </row>
    <row ht="13.5" r="53" spans="1:7" thickBot="1" x14ac:dyDescent="0.35">
      <c r="A53" s="12">
        <v>41306</v>
      </c>
      <c r="B53" s="174" t="s">
        <v>13</v>
      </c>
      <c r="C53" s="175"/>
      <c r="D53" s="69">
        <f>SUM(D54:D56)</f>
        <v>0</v>
      </c>
      <c r="E53" s="69">
        <f ref="E53:F53" si="7" t="shared">SUM(E54:E56)</f>
        <v>0</v>
      </c>
      <c r="F53" s="69">
        <f si="7" t="shared"/>
        <v>0</v>
      </c>
      <c r="G53" s="73">
        <f>SUM(G54:G56)</f>
        <v>0</v>
      </c>
    </row>
    <row ht="13" r="54" spans="1:7" x14ac:dyDescent="0.3">
      <c r="A54" s="14" t="s">
        <v>22</v>
      </c>
      <c r="B54" s="170" t="s">
        <v>8</v>
      </c>
      <c r="C54" s="171"/>
      <c r="D54" s="77"/>
      <c r="E54" s="77"/>
      <c r="F54" s="77"/>
      <c r="G54" s="76">
        <f>SUM(D54:F54)</f>
        <v>0</v>
      </c>
    </row>
    <row ht="13" r="55" spans="1:7" x14ac:dyDescent="0.3">
      <c r="A55" s="14" t="s">
        <v>23</v>
      </c>
      <c r="B55" s="170" t="s">
        <v>7</v>
      </c>
      <c r="C55" s="171"/>
      <c r="D55" s="77"/>
      <c r="E55" s="77"/>
      <c r="F55" s="77"/>
      <c r="G55" s="76">
        <f>SUM(D55:F55)</f>
        <v>0</v>
      </c>
    </row>
    <row ht="13" r="56" spans="1:7" x14ac:dyDescent="0.3">
      <c r="A56" s="14" t="s">
        <v>24</v>
      </c>
      <c r="B56" s="170" t="s">
        <v>6</v>
      </c>
      <c r="C56" s="171"/>
      <c r="D56" s="77"/>
      <c r="E56" s="77"/>
      <c r="F56" s="77"/>
      <c r="G56" s="76">
        <f>SUM(D56:F56)</f>
        <v>0</v>
      </c>
    </row>
    <row ht="12.5" r="57" spans="1:7" x14ac:dyDescent="0.25">
      <c r="B57" s="5"/>
    </row>
    <row ht="12.5" r="58" spans="1:7" x14ac:dyDescent="0.25">
      <c r="A58" s="19" t="s">
        <v>75</v>
      </c>
      <c r="B58" s="19"/>
    </row>
    <row customHeight="1" ht="32.25" r="59" spans="1:7" thickBot="1" x14ac:dyDescent="0.3">
      <c r="A59" s="6" t="s">
        <v>15</v>
      </c>
      <c r="B59" s="174" t="s">
        <v>10</v>
      </c>
      <c r="C59" s="175"/>
      <c r="D59" s="8" t="s">
        <v>9</v>
      </c>
      <c r="E59" s="8" t="s">
        <v>4</v>
      </c>
      <c r="F59" s="8" t="s">
        <v>5</v>
      </c>
      <c r="G59" s="9" t="s">
        <v>25</v>
      </c>
    </row>
    <row ht="13.5" r="60" spans="1:7" thickBot="1" x14ac:dyDescent="0.35">
      <c r="A60" s="10">
        <v>1</v>
      </c>
      <c r="B60" s="174" t="s">
        <v>14</v>
      </c>
      <c r="C60" s="175"/>
      <c r="D60" s="69">
        <f>D61+D68</f>
        <v>0</v>
      </c>
      <c r="E60" s="69">
        <f ref="E60:F60" si="8" t="shared">E61+E68</f>
        <v>0</v>
      </c>
      <c r="F60" s="69">
        <f si="8" t="shared"/>
        <v>0</v>
      </c>
      <c r="G60" s="73">
        <f>G61+G68</f>
        <v>0</v>
      </c>
    </row>
    <row ht="13.5" r="61" spans="1:7" thickBot="1" x14ac:dyDescent="0.35">
      <c r="A61" s="12">
        <v>41275</v>
      </c>
      <c r="B61" s="174" t="s">
        <v>12</v>
      </c>
      <c r="C61" s="175"/>
      <c r="D61" s="74">
        <f>SUM(D62:D67)</f>
        <v>0</v>
      </c>
      <c r="E61" s="74">
        <f ref="E61:F61" si="9" t="shared">SUM(E62:E67)</f>
        <v>0</v>
      </c>
      <c r="F61" s="74">
        <f si="9" t="shared"/>
        <v>0</v>
      </c>
      <c r="G61" s="75">
        <f>SUM(G62:G67)</f>
        <v>0</v>
      </c>
    </row>
    <row ht="13" r="62" spans="1:7" x14ac:dyDescent="0.3">
      <c r="A62" s="13" t="s">
        <v>16</v>
      </c>
      <c r="B62" s="170" t="s">
        <v>34</v>
      </c>
      <c r="C62" s="171"/>
      <c r="D62" s="77"/>
      <c r="E62" s="77"/>
      <c r="F62" s="77"/>
      <c r="G62" s="76">
        <f ref="G62:G67" si="10" t="shared">SUM(D62:F62)</f>
        <v>0</v>
      </c>
    </row>
    <row ht="13" r="63" spans="1:7" x14ac:dyDescent="0.3">
      <c r="A63" s="13" t="s">
        <v>17</v>
      </c>
      <c r="B63" s="170" t="s">
        <v>0</v>
      </c>
      <c r="C63" s="171"/>
      <c r="D63" s="77"/>
      <c r="E63" s="77"/>
      <c r="F63" s="77"/>
      <c r="G63" s="76">
        <f si="10" t="shared"/>
        <v>0</v>
      </c>
    </row>
    <row ht="13" r="64" spans="1:7" x14ac:dyDescent="0.3">
      <c r="A64" s="13" t="s">
        <v>18</v>
      </c>
      <c r="B64" s="170" t="s">
        <v>1</v>
      </c>
      <c r="C64" s="171"/>
      <c r="D64" s="77"/>
      <c r="E64" s="77"/>
      <c r="F64" s="77"/>
      <c r="G64" s="76">
        <f si="10" t="shared"/>
        <v>0</v>
      </c>
    </row>
    <row ht="13" r="65" spans="1:7" x14ac:dyDescent="0.3">
      <c r="A65" s="13" t="s">
        <v>19</v>
      </c>
      <c r="B65" s="170" t="s">
        <v>2</v>
      </c>
      <c r="C65" s="171"/>
      <c r="D65" s="77"/>
      <c r="E65" s="77"/>
      <c r="F65" s="77"/>
      <c r="G65" s="76">
        <f si="10" t="shared"/>
        <v>0</v>
      </c>
    </row>
    <row ht="13" r="66" spans="1:7" x14ac:dyDescent="0.3">
      <c r="A66" s="13" t="s">
        <v>20</v>
      </c>
      <c r="B66" s="170" t="s">
        <v>3</v>
      </c>
      <c r="C66" s="171"/>
      <c r="D66" s="77"/>
      <c r="E66" s="77"/>
      <c r="F66" s="77"/>
      <c r="G66" s="76">
        <f si="10" t="shared"/>
        <v>0</v>
      </c>
    </row>
    <row customHeight="1" ht="13.5" r="67" spans="1:7" thickBot="1" x14ac:dyDescent="0.35">
      <c r="A67" s="13" t="s">
        <v>21</v>
      </c>
      <c r="B67" s="170" t="s">
        <v>11</v>
      </c>
      <c r="C67" s="171"/>
      <c r="D67" s="77"/>
      <c r="E67" s="77"/>
      <c r="F67" s="77"/>
      <c r="G67" s="76">
        <f si="10" t="shared"/>
        <v>0</v>
      </c>
    </row>
    <row ht="13.5" r="68" spans="1:7" thickBot="1" x14ac:dyDescent="0.35">
      <c r="A68" s="12">
        <v>41306</v>
      </c>
      <c r="B68" s="174" t="s">
        <v>13</v>
      </c>
      <c r="C68" s="175"/>
      <c r="D68" s="69">
        <f>SUM(D69:D71)</f>
        <v>0</v>
      </c>
      <c r="E68" s="69">
        <f ref="E68:F68" si="11" t="shared">SUM(E69:E71)</f>
        <v>0</v>
      </c>
      <c r="F68" s="69">
        <f si="11" t="shared"/>
        <v>0</v>
      </c>
      <c r="G68" s="73">
        <f>SUM(G69:G71)</f>
        <v>0</v>
      </c>
    </row>
    <row ht="13" r="69" spans="1:7" x14ac:dyDescent="0.3">
      <c r="A69" s="14" t="s">
        <v>22</v>
      </c>
      <c r="B69" s="170" t="s">
        <v>8</v>
      </c>
      <c r="C69" s="171"/>
      <c r="D69" s="77"/>
      <c r="E69" s="77"/>
      <c r="F69" s="77"/>
      <c r="G69" s="76">
        <f>SUM(D69:F69)</f>
        <v>0</v>
      </c>
    </row>
    <row ht="13" r="70" spans="1:7" x14ac:dyDescent="0.3">
      <c r="A70" s="14" t="s">
        <v>23</v>
      </c>
      <c r="B70" s="170" t="s">
        <v>7</v>
      </c>
      <c r="C70" s="171"/>
      <c r="D70" s="77"/>
      <c r="E70" s="77"/>
      <c r="F70" s="77"/>
      <c r="G70" s="76">
        <f>SUM(D70:F70)</f>
        <v>0</v>
      </c>
    </row>
    <row ht="13" r="71" spans="1:7" x14ac:dyDescent="0.3">
      <c r="A71" s="14" t="s">
        <v>24</v>
      </c>
      <c r="B71" s="170" t="s">
        <v>6</v>
      </c>
      <c r="C71" s="171"/>
      <c r="D71" s="77"/>
      <c r="E71" s="77"/>
      <c r="F71" s="77"/>
      <c r="G71" s="76">
        <f>SUM(D71:F71)</f>
        <v>0</v>
      </c>
    </row>
    <row ht="12.5" r="72" spans="1:7" x14ac:dyDescent="0.25">
      <c r="B72" s="5"/>
    </row>
    <row ht="12.5" r="73" spans="1:7" x14ac:dyDescent="0.25">
      <c r="A73" s="19" t="s">
        <v>102</v>
      </c>
      <c r="B73" s="19"/>
    </row>
    <row customHeight="1" ht="35.25" r="74" spans="1:7" thickBot="1" x14ac:dyDescent="0.3">
      <c r="A74" s="6" t="s">
        <v>15</v>
      </c>
      <c r="B74" s="174" t="s">
        <v>10</v>
      </c>
      <c r="C74" s="175"/>
      <c r="D74" s="8" t="s">
        <v>9</v>
      </c>
      <c r="E74" s="8" t="s">
        <v>4</v>
      </c>
      <c r="F74" s="8" t="s">
        <v>5</v>
      </c>
      <c r="G74" s="9" t="s">
        <v>25</v>
      </c>
    </row>
    <row ht="13.5" r="75" spans="1:7" thickBot="1" x14ac:dyDescent="0.35">
      <c r="A75" s="10">
        <v>1</v>
      </c>
      <c r="B75" s="174" t="s">
        <v>14</v>
      </c>
      <c r="C75" s="175"/>
      <c r="D75" s="69">
        <f>D76+D83</f>
        <v>0</v>
      </c>
      <c r="E75" s="69">
        <f ref="E75:F75" si="12" t="shared">E76+E83</f>
        <v>0</v>
      </c>
      <c r="F75" s="69">
        <f si="12" t="shared"/>
        <v>0</v>
      </c>
      <c r="G75" s="73">
        <f>G76+G83</f>
        <v>0</v>
      </c>
    </row>
    <row ht="13.5" r="76" spans="1:7" thickBot="1" x14ac:dyDescent="0.35">
      <c r="A76" s="12">
        <v>41275</v>
      </c>
      <c r="B76" s="174" t="s">
        <v>12</v>
      </c>
      <c r="C76" s="175"/>
      <c r="D76" s="74">
        <f>SUM(D77:D82)</f>
        <v>0</v>
      </c>
      <c r="E76" s="74">
        <f ref="E76:F76" si="13" t="shared">SUM(E77:E82)</f>
        <v>0</v>
      </c>
      <c r="F76" s="74">
        <f si="13" t="shared"/>
        <v>0</v>
      </c>
      <c r="G76" s="75">
        <f>SUM(G77:G82)</f>
        <v>0</v>
      </c>
    </row>
    <row ht="13" r="77" spans="1:7" x14ac:dyDescent="0.3">
      <c r="A77" s="13" t="s">
        <v>16</v>
      </c>
      <c r="B77" s="170" t="s">
        <v>34</v>
      </c>
      <c r="C77" s="171"/>
      <c r="D77" s="77"/>
      <c r="E77" s="77"/>
      <c r="F77" s="77"/>
      <c r="G77" s="76">
        <f ref="G77:G82" si="14" t="shared">SUM(D77:F77)</f>
        <v>0</v>
      </c>
    </row>
    <row ht="13" r="78" spans="1:7" x14ac:dyDescent="0.3">
      <c r="A78" s="13" t="s">
        <v>17</v>
      </c>
      <c r="B78" s="170" t="s">
        <v>0</v>
      </c>
      <c r="C78" s="171"/>
      <c r="D78" s="77"/>
      <c r="E78" s="77"/>
      <c r="F78" s="77"/>
      <c r="G78" s="76">
        <f si="14" t="shared"/>
        <v>0</v>
      </c>
    </row>
    <row ht="13" r="79" spans="1:7" x14ac:dyDescent="0.3">
      <c r="A79" s="13" t="s">
        <v>18</v>
      </c>
      <c r="B79" s="170" t="s">
        <v>1</v>
      </c>
      <c r="C79" s="171"/>
      <c r="D79" s="77"/>
      <c r="E79" s="77"/>
      <c r="F79" s="77"/>
      <c r="G79" s="76">
        <f si="14" t="shared"/>
        <v>0</v>
      </c>
    </row>
    <row ht="13" r="80" spans="1:7" x14ac:dyDescent="0.3">
      <c r="A80" s="13" t="s">
        <v>19</v>
      </c>
      <c r="B80" s="170" t="s">
        <v>2</v>
      </c>
      <c r="C80" s="171"/>
      <c r="D80" s="77"/>
      <c r="E80" s="77"/>
      <c r="F80" s="77"/>
      <c r="G80" s="76">
        <f si="14" t="shared"/>
        <v>0</v>
      </c>
    </row>
    <row ht="13" r="81" spans="1:7" x14ac:dyDescent="0.3">
      <c r="A81" s="13" t="s">
        <v>20</v>
      </c>
      <c r="B81" s="170" t="s">
        <v>3</v>
      </c>
      <c r="C81" s="171"/>
      <c r="D81" s="77"/>
      <c r="E81" s="77"/>
      <c r="F81" s="77"/>
      <c r="G81" s="76">
        <f si="14" t="shared"/>
        <v>0</v>
      </c>
    </row>
    <row customHeight="1" ht="13.5" r="82" spans="1:7" thickBot="1" x14ac:dyDescent="0.35">
      <c r="A82" s="13" t="s">
        <v>21</v>
      </c>
      <c r="B82" s="170" t="s">
        <v>11</v>
      </c>
      <c r="C82" s="171"/>
      <c r="D82" s="77"/>
      <c r="E82" s="77"/>
      <c r="F82" s="77"/>
      <c r="G82" s="76">
        <f si="14" t="shared"/>
        <v>0</v>
      </c>
    </row>
    <row ht="13.5" r="83" spans="1:7" thickBot="1" x14ac:dyDescent="0.35">
      <c r="A83" s="12">
        <v>41306</v>
      </c>
      <c r="B83" s="174" t="s">
        <v>13</v>
      </c>
      <c r="C83" s="175"/>
      <c r="D83" s="69">
        <f>SUM(D84:D86)</f>
        <v>0</v>
      </c>
      <c r="E83" s="69">
        <f ref="E83:F83" si="15" t="shared">SUM(E84:E86)</f>
        <v>0</v>
      </c>
      <c r="F83" s="69">
        <f si="15" t="shared"/>
        <v>0</v>
      </c>
      <c r="G83" s="73">
        <f>SUM(G84:G86)</f>
        <v>0</v>
      </c>
    </row>
    <row ht="13" r="84" spans="1:7" x14ac:dyDescent="0.3">
      <c r="A84" s="14" t="s">
        <v>22</v>
      </c>
      <c r="B84" s="170" t="s">
        <v>8</v>
      </c>
      <c r="C84" s="171"/>
      <c r="D84" s="77"/>
      <c r="E84" s="77"/>
      <c r="F84" s="77"/>
      <c r="G84" s="76">
        <f>SUM(D84:F84)</f>
        <v>0</v>
      </c>
    </row>
    <row ht="13" r="85" spans="1:7" x14ac:dyDescent="0.3">
      <c r="A85" s="14" t="s">
        <v>23</v>
      </c>
      <c r="B85" s="170" t="s">
        <v>7</v>
      </c>
      <c r="C85" s="171"/>
      <c r="D85" s="77"/>
      <c r="E85" s="77"/>
      <c r="F85" s="77"/>
      <c r="G85" s="76">
        <f>SUM(D85:F85)</f>
        <v>0</v>
      </c>
    </row>
    <row ht="13" r="86" spans="1:7" x14ac:dyDescent="0.3">
      <c r="A86" s="14" t="s">
        <v>24</v>
      </c>
      <c r="B86" s="170" t="s">
        <v>6</v>
      </c>
      <c r="C86" s="171"/>
      <c r="D86" s="77"/>
      <c r="E86" s="77"/>
      <c r="F86" s="77"/>
      <c r="G86" s="76">
        <f>SUM(D86:F86)</f>
        <v>0</v>
      </c>
    </row>
    <row ht="14.5" r="87" spans="1:7" x14ac:dyDescent="0.35">
      <c r="A87" s="215" t="s">
        <v>103</v>
      </c>
      <c r="B87" s="215"/>
      <c r="C87" s="215"/>
      <c r="D87" s="215"/>
    </row>
    <row customHeight="1" ht="17.25" r="88" spans="1:7" x14ac:dyDescent="0.25">
      <c r="B88" s="3"/>
    </row>
    <row ht="15.5" r="89" spans="1:7" x14ac:dyDescent="0.35">
      <c r="A89" s="2" t="s">
        <v>35</v>
      </c>
      <c r="B89" s="2"/>
      <c r="C89" s="16"/>
    </row>
    <row r="90" spans="1:7" x14ac:dyDescent="0.3">
      <c r="A90" s="16" t="s">
        <v>120</v>
      </c>
      <c r="B90" s="16"/>
      <c r="E90" s="88"/>
    </row>
    <row ht="14.5" r="91" spans="1:7" thickBot="1" x14ac:dyDescent="0.35">
      <c r="B91" s="3"/>
      <c r="C91" s="16"/>
    </row>
    <row customHeight="1" ht="28.5" r="92" spans="1:7" x14ac:dyDescent="0.25">
      <c r="A92" s="212" t="s">
        <v>29</v>
      </c>
      <c r="B92" s="213"/>
      <c r="C92" s="214"/>
      <c r="D92" s="150" t="s">
        <v>119</v>
      </c>
      <c r="E92" s="150" t="s">
        <v>118</v>
      </c>
      <c r="F92" s="151" t="s">
        <v>33</v>
      </c>
    </row>
    <row ht="13" r="93" spans="1:7" x14ac:dyDescent="0.3">
      <c r="A93" s="197" t="s">
        <v>51</v>
      </c>
      <c r="B93" s="198"/>
      <c r="C93" s="199"/>
      <c r="D93" s="68">
        <f>SUM(D94:D97)</f>
        <v>0</v>
      </c>
      <c r="E93" s="11"/>
      <c r="F93" s="152"/>
    </row>
    <row ht="12.5" r="94" spans="1:7" x14ac:dyDescent="0.25">
      <c r="A94" s="166" t="s">
        <v>50</v>
      </c>
      <c r="B94" s="167"/>
      <c r="C94" s="168"/>
      <c r="D94" s="94">
        <v>0</v>
      </c>
      <c r="E94" s="78"/>
      <c r="F94" s="153"/>
    </row>
    <row ht="12.5" r="95" spans="1:7" x14ac:dyDescent="0.25">
      <c r="A95" s="166" t="s">
        <v>26</v>
      </c>
      <c r="B95" s="167"/>
      <c r="C95" s="168"/>
      <c r="D95" s="94">
        <v>0</v>
      </c>
      <c r="E95" s="78"/>
      <c r="F95" s="153"/>
    </row>
    <row ht="12.5" r="96" spans="1:7" x14ac:dyDescent="0.25">
      <c r="A96" s="166" t="s">
        <v>27</v>
      </c>
      <c r="B96" s="167"/>
      <c r="C96" s="168"/>
      <c r="D96" s="94">
        <v>0</v>
      </c>
      <c r="E96" s="78"/>
      <c r="F96" s="153"/>
    </row>
    <row ht="12.5" r="97" spans="1:6" x14ac:dyDescent="0.25">
      <c r="A97" s="166" t="s">
        <v>28</v>
      </c>
      <c r="B97" s="167"/>
      <c r="C97" s="168"/>
      <c r="D97" s="94">
        <v>0</v>
      </c>
      <c r="E97" s="78"/>
      <c r="F97" s="153"/>
    </row>
    <row ht="13" r="98" spans="1:6" x14ac:dyDescent="0.3">
      <c r="A98" s="197" t="s">
        <v>115</v>
      </c>
      <c r="B98" s="195"/>
      <c r="C98" s="196"/>
      <c r="D98" s="68">
        <f>SUM(D99:D100)</f>
        <v>0</v>
      </c>
      <c r="E98" s="92"/>
      <c r="F98" s="154"/>
    </row>
    <row ht="13" r="99" spans="1:6" x14ac:dyDescent="0.3">
      <c r="A99" s="211" t="s">
        <v>116</v>
      </c>
      <c r="B99" s="195"/>
      <c r="C99" s="196"/>
      <c r="D99" s="91">
        <v>0</v>
      </c>
      <c r="E99" s="78"/>
      <c r="F99" s="153"/>
    </row>
    <row ht="13" r="100" spans="1:6" x14ac:dyDescent="0.3">
      <c r="A100" s="166" t="s">
        <v>117</v>
      </c>
      <c r="B100" s="195"/>
      <c r="C100" s="196"/>
      <c r="D100" s="91">
        <v>0</v>
      </c>
      <c r="E100" s="78"/>
      <c r="F100" s="153"/>
    </row>
    <row ht="13" r="101" spans="1:6" x14ac:dyDescent="0.3">
      <c r="A101" s="197" t="s">
        <v>56</v>
      </c>
      <c r="B101" s="198"/>
      <c r="C101" s="199"/>
      <c r="D101" s="68">
        <f>SUM(D102)</f>
        <v>0</v>
      </c>
      <c r="E101" s="11"/>
      <c r="F101" s="152"/>
    </row>
    <row ht="13" r="102" spans="1:6" x14ac:dyDescent="0.3">
      <c r="A102" s="166" t="s">
        <v>57</v>
      </c>
      <c r="B102" s="167"/>
      <c r="C102" s="168"/>
      <c r="D102" s="68">
        <f>SUM(D103:D105)</f>
        <v>0</v>
      </c>
      <c r="E102" s="11"/>
      <c r="F102" s="152"/>
    </row>
    <row ht="12.5" r="103" spans="1:6" x14ac:dyDescent="0.25">
      <c r="A103" s="166" t="s">
        <v>58</v>
      </c>
      <c r="B103" s="167"/>
      <c r="C103" s="168"/>
      <c r="D103" s="94">
        <v>0</v>
      </c>
      <c r="E103" s="78"/>
      <c r="F103" s="153"/>
    </row>
    <row ht="12.5" r="104" spans="1:6" x14ac:dyDescent="0.25">
      <c r="A104" s="166" t="s">
        <v>59</v>
      </c>
      <c r="B104" s="167"/>
      <c r="C104" s="168"/>
      <c r="D104" s="94">
        <v>0</v>
      </c>
      <c r="E104" s="78"/>
      <c r="F104" s="153"/>
    </row>
    <row ht="12.5" r="105" spans="1:6" x14ac:dyDescent="0.25">
      <c r="A105" s="166" t="s">
        <v>71</v>
      </c>
      <c r="B105" s="167"/>
      <c r="C105" s="168"/>
      <c r="D105" s="94">
        <v>0</v>
      </c>
      <c r="E105" s="78"/>
      <c r="F105" s="153"/>
    </row>
    <row ht="13" r="106" spans="1:6" x14ac:dyDescent="0.3">
      <c r="A106" s="197" t="s">
        <v>55</v>
      </c>
      <c r="B106" s="198"/>
      <c r="C106" s="199"/>
      <c r="D106" s="68">
        <f>SUM(D107:D112)</f>
        <v>0</v>
      </c>
      <c r="E106" s="11"/>
      <c r="F106" s="152"/>
    </row>
    <row ht="12.5" r="107" spans="1:6" x14ac:dyDescent="0.25">
      <c r="A107" s="166" t="s">
        <v>62</v>
      </c>
      <c r="B107" s="167"/>
      <c r="C107" s="168"/>
      <c r="D107" s="94">
        <v>0</v>
      </c>
      <c r="E107" s="78"/>
      <c r="F107" s="153"/>
    </row>
    <row ht="12.5" r="108" spans="1:6" x14ac:dyDescent="0.25">
      <c r="A108" s="166" t="s">
        <v>63</v>
      </c>
      <c r="B108" s="167"/>
      <c r="C108" s="168"/>
      <c r="D108" s="94">
        <v>0</v>
      </c>
      <c r="E108" s="78"/>
      <c r="F108" s="153"/>
    </row>
    <row ht="12.5" r="109" spans="1:6" x14ac:dyDescent="0.25">
      <c r="A109" s="166" t="s">
        <v>64</v>
      </c>
      <c r="B109" s="167"/>
      <c r="C109" s="168"/>
      <c r="D109" s="94">
        <v>0</v>
      </c>
      <c r="E109" s="78"/>
      <c r="F109" s="153"/>
    </row>
    <row ht="12.5" r="110" spans="1:6" x14ac:dyDescent="0.25">
      <c r="A110" s="166" t="s">
        <v>65</v>
      </c>
      <c r="B110" s="167"/>
      <c r="C110" s="168"/>
      <c r="D110" s="94">
        <v>0</v>
      </c>
      <c r="E110" s="78"/>
      <c r="F110" s="153"/>
    </row>
    <row ht="12.5" r="111" spans="1:6" x14ac:dyDescent="0.25">
      <c r="A111" s="166" t="s">
        <v>66</v>
      </c>
      <c r="B111" s="167"/>
      <c r="C111" s="168"/>
      <c r="D111" s="94">
        <v>0</v>
      </c>
      <c r="E111" s="78"/>
      <c r="F111" s="153"/>
    </row>
    <row ht="12.5" r="112" spans="1:6" x14ac:dyDescent="0.25">
      <c r="A112" s="166" t="s">
        <v>67</v>
      </c>
      <c r="B112" s="167"/>
      <c r="C112" s="168"/>
      <c r="D112" s="94">
        <v>0</v>
      </c>
      <c r="E112" s="78"/>
      <c r="F112" s="153"/>
    </row>
    <row ht="13" r="113" spans="1:8" x14ac:dyDescent="0.3">
      <c r="A113" s="197" t="s">
        <v>60</v>
      </c>
      <c r="B113" s="198"/>
      <c r="C113" s="199"/>
      <c r="D113" s="68">
        <f>SUM(D114:D117)</f>
        <v>0</v>
      </c>
      <c r="E113" s="17"/>
      <c r="F113" s="155"/>
    </row>
    <row ht="12.5" r="114" spans="1:8" x14ac:dyDescent="0.25">
      <c r="A114" s="166" t="s">
        <v>68</v>
      </c>
      <c r="B114" s="167"/>
      <c r="C114" s="168"/>
      <c r="D114" s="94">
        <v>0</v>
      </c>
      <c r="E114" s="78"/>
      <c r="F114" s="153"/>
    </row>
    <row ht="12.5" r="115" spans="1:8" x14ac:dyDescent="0.25">
      <c r="A115" s="166" t="s">
        <v>111</v>
      </c>
      <c r="B115" s="167"/>
      <c r="C115" s="168"/>
      <c r="D115" s="94">
        <v>0</v>
      </c>
      <c r="E115" s="78"/>
      <c r="F115" s="153"/>
    </row>
    <row ht="12.5" r="116" spans="1:8" x14ac:dyDescent="0.25">
      <c r="A116" s="166" t="s">
        <v>69</v>
      </c>
      <c r="B116" s="167"/>
      <c r="C116" s="168"/>
      <c r="D116" s="94">
        <v>0</v>
      </c>
      <c r="E116" s="78"/>
      <c r="F116" s="153"/>
    </row>
    <row ht="12.5" r="117" spans="1:8" x14ac:dyDescent="0.25">
      <c r="A117" s="166" t="s">
        <v>70</v>
      </c>
      <c r="B117" s="167"/>
      <c r="C117" s="168"/>
      <c r="D117" s="94">
        <v>0</v>
      </c>
      <c r="E117" s="78"/>
      <c r="F117" s="153"/>
    </row>
    <row ht="13" r="118" spans="1:8" x14ac:dyDescent="0.3">
      <c r="A118" s="197" t="s">
        <v>61</v>
      </c>
      <c r="B118" s="198"/>
      <c r="C118" s="199"/>
      <c r="D118" s="70">
        <f>SUM(D93+D98+D101+D106+D113)</f>
        <v>0</v>
      </c>
      <c r="E118" s="32"/>
      <c r="F118" s="156"/>
    </row>
    <row ht="13" r="119" spans="1:8" x14ac:dyDescent="0.3">
      <c r="A119" s="206" t="s">
        <v>54</v>
      </c>
      <c r="B119" s="207"/>
      <c r="C119" s="207"/>
      <c r="D119" s="70">
        <f>SUM(D120:D123)</f>
        <v>0</v>
      </c>
      <c r="E119" s="147"/>
      <c r="F119" s="156"/>
      <c r="H119" s="101"/>
    </row>
    <row ht="13" r="120" spans="1:8" x14ac:dyDescent="0.3">
      <c r="A120" s="183"/>
      <c r="B120" s="184"/>
      <c r="C120" s="184"/>
      <c r="D120" s="149"/>
      <c r="E120" s="11"/>
      <c r="F120" s="157"/>
      <c r="H120" s="101"/>
    </row>
    <row ht="13" r="121" spans="1:8" x14ac:dyDescent="0.3">
      <c r="A121" s="183"/>
      <c r="B121" s="184"/>
      <c r="C121" s="184"/>
      <c r="D121" s="149"/>
      <c r="E121" s="11"/>
      <c r="F121" s="157"/>
      <c r="H121" s="101"/>
    </row>
    <row ht="13" r="122" spans="1:8" x14ac:dyDescent="0.3">
      <c r="A122" s="183"/>
      <c r="B122" s="184"/>
      <c r="C122" s="184"/>
      <c r="D122" s="149"/>
      <c r="E122" s="11"/>
      <c r="F122" s="157"/>
      <c r="H122" s="101"/>
    </row>
    <row ht="13.5" r="123" spans="1:8" thickBot="1" x14ac:dyDescent="0.35">
      <c r="A123" s="185"/>
      <c r="B123" s="186"/>
      <c r="C123" s="186"/>
      <c r="D123" s="159"/>
      <c r="E123" s="160"/>
      <c r="F123" s="158"/>
      <c r="H123" s="101"/>
    </row>
    <row ht="13.5" r="124" spans="1:8" thickBot="1" x14ac:dyDescent="0.35">
      <c r="A124" s="200" t="s">
        <v>100</v>
      </c>
      <c r="B124" s="201"/>
      <c r="C124" s="202"/>
      <c r="D124" s="148">
        <f>SUM(D118:D119)</f>
        <v>0</v>
      </c>
    </row>
    <row ht="12.5" r="125" spans="1:8" x14ac:dyDescent="0.25">
      <c r="B125" s="3"/>
    </row>
    <row r="126" spans="1:8" x14ac:dyDescent="0.3">
      <c r="A126" s="16" t="s">
        <v>37</v>
      </c>
      <c r="B126" s="16"/>
      <c r="D126" s="16"/>
    </row>
    <row ht="13" r="127" spans="1:8" x14ac:dyDescent="0.3">
      <c r="B127" s="3"/>
      <c r="C127" s="4"/>
      <c r="D127" s="4"/>
    </row>
    <row ht="26" r="128" spans="1:8" x14ac:dyDescent="0.25">
      <c r="A128" s="192" t="s">
        <v>52</v>
      </c>
      <c r="B128" s="193"/>
      <c r="C128" s="179"/>
      <c r="D128" s="7" t="s">
        <v>37</v>
      </c>
      <c r="E128" s="7" t="s">
        <v>33</v>
      </c>
    </row>
    <row ht="13" r="129" spans="1:7" x14ac:dyDescent="0.3">
      <c r="A129" s="194" t="s">
        <v>38</v>
      </c>
      <c r="B129" s="195"/>
      <c r="C129" s="196"/>
      <c r="D129" s="94">
        <v>0</v>
      </c>
      <c r="E129" s="78"/>
    </row>
    <row ht="13" r="130" spans="1:7" x14ac:dyDescent="0.3">
      <c r="A130" s="194" t="s">
        <v>36</v>
      </c>
      <c r="B130" s="195"/>
      <c r="C130" s="196"/>
      <c r="D130" s="94">
        <v>0</v>
      </c>
      <c r="E130" s="78"/>
    </row>
    <row ht="13" r="131" spans="1:7" x14ac:dyDescent="0.3">
      <c r="A131" s="194" t="s">
        <v>53</v>
      </c>
      <c r="B131" s="195"/>
      <c r="C131" s="196"/>
      <c r="D131" s="94">
        <v>0</v>
      </c>
      <c r="E131" s="78"/>
    </row>
    <row ht="13" r="132" spans="1:7" x14ac:dyDescent="0.3">
      <c r="A132" s="194" t="s">
        <v>31</v>
      </c>
      <c r="B132" s="195"/>
      <c r="C132" s="196"/>
      <c r="D132" s="94">
        <v>0</v>
      </c>
      <c r="E132" s="78"/>
    </row>
    <row ht="13" r="133" spans="1:7" x14ac:dyDescent="0.3">
      <c r="A133" s="194" t="s">
        <v>40</v>
      </c>
      <c r="B133" s="195"/>
      <c r="C133" s="196"/>
      <c r="D133" s="94">
        <v>0</v>
      </c>
      <c r="E133" s="78"/>
    </row>
    <row ht="13" r="134" spans="1:7" x14ac:dyDescent="0.3">
      <c r="A134" s="194" t="s">
        <v>30</v>
      </c>
      <c r="B134" s="195"/>
      <c r="C134" s="196"/>
      <c r="D134" s="94">
        <v>0</v>
      </c>
      <c r="E134" s="78"/>
    </row>
    <row ht="13" r="135" spans="1:7" x14ac:dyDescent="0.3">
      <c r="A135" s="194" t="s">
        <v>32</v>
      </c>
      <c r="B135" s="195"/>
      <c r="C135" s="196"/>
      <c r="D135" s="94">
        <v>0</v>
      </c>
      <c r="E135" s="78"/>
    </row>
    <row ht="13" r="136" spans="1:7" x14ac:dyDescent="0.3">
      <c r="A136" s="194" t="s">
        <v>39</v>
      </c>
      <c r="B136" s="195"/>
      <c r="C136" s="196"/>
      <c r="D136" s="94">
        <v>0</v>
      </c>
      <c r="E136" s="78"/>
    </row>
    <row ht="13" r="137" spans="1:7" x14ac:dyDescent="0.3">
      <c r="A137" s="208" t="s">
        <v>113</v>
      </c>
      <c r="B137" s="209"/>
      <c r="C137" s="210"/>
      <c r="D137" s="68">
        <f>SUM(D129:D136)</f>
        <v>0</v>
      </c>
      <c r="E137" s="78"/>
      <c r="F137" s="72"/>
    </row>
    <row customHeight="1" ht="14.25" r="138" spans="1:7" thickBot="1" x14ac:dyDescent="0.35">
      <c r="A138" s="44" t="s">
        <v>99</v>
      </c>
      <c r="B138" s="44"/>
      <c r="C138" s="45"/>
      <c r="D138" s="68">
        <f>IF(D137&lt;=$C$141*D124,D124*$C$141-D137,0)</f>
        <v>0</v>
      </c>
      <c r="E138" s="78"/>
      <c r="F138" s="72"/>
    </row>
    <row customHeight="1" ht="27.75" r="139" spans="1:7" thickBot="1" x14ac:dyDescent="0.35">
      <c r="A139" s="180" t="s">
        <v>104</v>
      </c>
      <c r="B139" s="181"/>
      <c r="C139" s="182"/>
      <c r="D139" s="93">
        <f>SUM(D137:D138)</f>
        <v>0</v>
      </c>
      <c r="E139" s="95"/>
      <c r="F139" s="72"/>
    </row>
    <row customHeight="1" ht="13.5" r="140" spans="1:7" thickBot="1" x14ac:dyDescent="0.35">
      <c r="A140" s="187" t="s">
        <v>98</v>
      </c>
      <c r="B140" s="188"/>
      <c r="C140" s="189"/>
      <c r="D140" s="96">
        <f>SUM(D124-D139)</f>
        <v>0</v>
      </c>
      <c r="E140" s="95"/>
      <c r="F140" s="72"/>
    </row>
    <row customHeight="1" ht="54.75" r="141" spans="1:7" x14ac:dyDescent="0.25">
      <c r="A141" s="190" t="s">
        <v>125</v>
      </c>
      <c r="B141" s="191"/>
      <c r="C141" s="102">
        <v>0</v>
      </c>
      <c r="D141" s="134"/>
      <c r="E141" s="29"/>
      <c r="F141" s="27"/>
      <c r="G141" s="100"/>
    </row>
    <row customFormat="1" ht="13" r="142" s="26" spans="1:7" x14ac:dyDescent="0.3">
      <c r="A142" s="18" t="s">
        <v>72</v>
      </c>
      <c r="B142" s="67"/>
      <c r="C142" s="66"/>
      <c r="E142" s="29"/>
      <c r="F142" s="29"/>
    </row>
    <row ht="12.5" r="143" spans="1:7" x14ac:dyDescent="0.25">
      <c r="B143" s="3"/>
    </row>
    <row ht="13" r="144" spans="1:7" x14ac:dyDescent="0.3">
      <c r="B144" s="18"/>
    </row>
    <row ht="12.5" r="145" spans="2:2" x14ac:dyDescent="0.25">
      <c r="B145" s="3"/>
    </row>
    <row customHeight="1" ht="45.75" r="146" spans="2:2" x14ac:dyDescent="0.25">
      <c r="B146" s="3"/>
    </row>
    <row ht="12.5" r="147" spans="2:2" x14ac:dyDescent="0.25">
      <c r="B147" s="25"/>
    </row>
    <row customHeight="1" hidden="1" ht="15.75" r="148" spans="2:2" x14ac:dyDescent="0.3">
      <c r="B148" s="24">
        <v>0</v>
      </c>
    </row>
    <row customHeight="1" hidden="1" ht="29.25" r="149" spans="2:2" x14ac:dyDescent="0.3">
      <c r="B149" s="24">
        <v>0.05</v>
      </c>
    </row>
    <row customHeight="1" hidden="1" ht="46.5" r="150" spans="2:2" x14ac:dyDescent="0.3">
      <c r="B150" s="24">
        <v>0.1</v>
      </c>
    </row>
    <row customHeight="1" hidden="1" ht="73.5" r="151" spans="2:2" x14ac:dyDescent="0.3">
      <c r="B151" s="99">
        <v>0.23265</v>
      </c>
    </row>
  </sheetData>
  <mergeCells count="126">
    <mergeCell ref="A6:B6"/>
    <mergeCell ref="C6:D6"/>
    <mergeCell ref="A119:C119"/>
    <mergeCell ref="A132:C132"/>
    <mergeCell ref="A133:C133"/>
    <mergeCell ref="A134:C134"/>
    <mergeCell ref="A135:C135"/>
    <mergeCell ref="A136:C136"/>
    <mergeCell ref="A137:C137"/>
    <mergeCell ref="A98:C98"/>
    <mergeCell ref="A99:C99"/>
    <mergeCell ref="A110:C110"/>
    <mergeCell ref="B83:C83"/>
    <mergeCell ref="B84:C84"/>
    <mergeCell ref="B85:C85"/>
    <mergeCell ref="B86:C86"/>
    <mergeCell ref="A92:C92"/>
    <mergeCell ref="A93:C93"/>
    <mergeCell ref="A94:C94"/>
    <mergeCell ref="A95:C95"/>
    <mergeCell ref="A96:C96"/>
    <mergeCell ref="A87:D87"/>
    <mergeCell ref="B78:C78"/>
    <mergeCell ref="B79:C79"/>
    <mergeCell ref="A140:C140"/>
    <mergeCell ref="A141:B141"/>
    <mergeCell ref="A97:C97"/>
    <mergeCell ref="A103:C103"/>
    <mergeCell ref="A104:C104"/>
    <mergeCell ref="A105:C105"/>
    <mergeCell ref="A128:C128"/>
    <mergeCell ref="A129:C129"/>
    <mergeCell ref="A130:C130"/>
    <mergeCell ref="A131:C131"/>
    <mergeCell ref="A118:C118"/>
    <mergeCell ref="A124:C124"/>
    <mergeCell ref="A117:C117"/>
    <mergeCell ref="A101:C101"/>
    <mergeCell ref="A102:C102"/>
    <mergeCell ref="A106:C106"/>
    <mergeCell ref="A113:C113"/>
    <mergeCell ref="A112:C112"/>
    <mergeCell ref="A114:C114"/>
    <mergeCell ref="A115:C115"/>
    <mergeCell ref="A116:C116"/>
    <mergeCell ref="A100:C100"/>
    <mergeCell ref="A120:C120"/>
    <mergeCell ref="B30:C30"/>
    <mergeCell ref="A139:C139"/>
    <mergeCell ref="B82:C82"/>
    <mergeCell ref="B71:C71"/>
    <mergeCell ref="B74:C74"/>
    <mergeCell ref="B75:C75"/>
    <mergeCell ref="B76:C76"/>
    <mergeCell ref="B77:C77"/>
    <mergeCell ref="B69:C69"/>
    <mergeCell ref="B70:C70"/>
    <mergeCell ref="A121:C121"/>
    <mergeCell ref="A122:C122"/>
    <mergeCell ref="A123:C123"/>
    <mergeCell ref="B37:C37"/>
    <mergeCell ref="B38:C38"/>
    <mergeCell ref="B45:C45"/>
    <mergeCell ref="B50:C50"/>
    <mergeCell ref="B51:C51"/>
    <mergeCell ref="B52:C52"/>
    <mergeCell ref="B53:C53"/>
    <mergeCell ref="B66:C66"/>
    <mergeCell ref="B67:C67"/>
    <mergeCell ref="B64:C64"/>
    <mergeCell ref="B65:C65"/>
    <mergeCell ref="B55:C55"/>
    <mergeCell ref="B56:C56"/>
    <mergeCell ref="B59:C59"/>
    <mergeCell ref="B60:C60"/>
    <mergeCell ref="B39:C39"/>
    <mergeCell ref="B47:C47"/>
    <mergeCell ref="B48:C48"/>
    <mergeCell ref="A111:C111"/>
    <mergeCell ref="A107:C107"/>
    <mergeCell ref="A11:B11"/>
    <mergeCell ref="A12:B12"/>
    <mergeCell ref="A13:B13"/>
    <mergeCell ref="C15:D15"/>
    <mergeCell ref="A14:B14"/>
    <mergeCell ref="A15:B15"/>
    <mergeCell ref="C11:D11"/>
    <mergeCell ref="C12:D12"/>
    <mergeCell ref="C13:D13"/>
    <mergeCell ref="C14:D14"/>
    <mergeCell ref="B32:C32"/>
    <mergeCell ref="B33:C33"/>
    <mergeCell ref="B34:C34"/>
    <mergeCell ref="B35:C35"/>
    <mergeCell ref="B36:C36"/>
    <mergeCell ref="B46:C46"/>
    <mergeCell ref="B80:C80"/>
    <mergeCell ref="B81:C81"/>
    <mergeCell ref="A16:B16"/>
    <mergeCell ref="C16:D16"/>
    <mergeCell ref="A21:B21"/>
    <mergeCell ref="B68:C68"/>
    <mergeCell ref="A5:B5"/>
    <mergeCell ref="A7:B7"/>
    <mergeCell ref="A8:B8"/>
    <mergeCell ref="A9:B9"/>
    <mergeCell ref="A10:B10"/>
    <mergeCell ref="A108:C108"/>
    <mergeCell ref="A109:C109"/>
    <mergeCell ref="C5:D5"/>
    <mergeCell ref="C7:D7"/>
    <mergeCell ref="C8:D8"/>
    <mergeCell ref="C9:D9"/>
    <mergeCell ref="C10:D10"/>
    <mergeCell ref="B40:C40"/>
    <mergeCell ref="B41:C41"/>
    <mergeCell ref="B54:C54"/>
    <mergeCell ref="B49:C49"/>
    <mergeCell ref="A18:D18"/>
    <mergeCell ref="B29:C29"/>
    <mergeCell ref="B31:C31"/>
    <mergeCell ref="A20:B20"/>
    <mergeCell ref="B44:C44"/>
    <mergeCell ref="B61:C61"/>
    <mergeCell ref="B62:C62"/>
    <mergeCell ref="B63:C63"/>
  </mergeCells>
  <dataValidations count="1">
    <dataValidation allowBlank="1" showErrorMessage="1" showInputMessage="1" sqref="C141" type="list" xr:uid="{00000000-0002-0000-0000-000000000000}">
      <formula1>$B$148:$B$151</formula1>
    </dataValidation>
  </dataValidations>
  <pageMargins bottom="0.78740157499999996" footer="0.3" header="0.3" left="0.7" right="0.7" top="0.78740157499999996"/>
  <pageSetup fitToHeight="0" orientation="portrait" paperSize="9" r:id="rId1" scale="62"/>
  <headerFooter>
    <oddHeader><![CDATA[&L&"Arial,Tučné"&12Příloha č. &KFF0000xx &K01+000 žádosti o podporu dle vzoru přílohy č.&KFF0000 XX&K01+000 výzvy - Údaje o sociální službě]]></oddHeader>
  </headerFooter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4"/>
  <sheetViews>
    <sheetView workbookViewId="0" zoomScale="80" zoomScaleNormal="80" zoomScalePageLayoutView="90"/>
  </sheetViews>
  <sheetFormatPr defaultColWidth="9.09765625" defaultRowHeight="14" x14ac:dyDescent="0.3"/>
  <cols>
    <col min="1" max="1" style="3" width="9.09765625" collapsed="false"/>
    <col min="2" max="2" customWidth="true" style="21" width="41.8984375" collapsed="false"/>
    <col min="3" max="3" customWidth="true" style="3" width="23.59765625" collapsed="false"/>
    <col min="4" max="4" bestFit="true" customWidth="true" style="3" width="22.8984375" collapsed="false"/>
    <col min="5" max="5" customWidth="true" style="3" width="24.69921875" collapsed="false"/>
    <col min="6" max="6" customWidth="true" style="3" width="28.296875" collapsed="false"/>
    <col min="7" max="16384" style="3" width="9.09765625" collapsed="false"/>
  </cols>
  <sheetData>
    <row customFormat="1" r="1" s="26" spans="1:4" x14ac:dyDescent="0.3">
      <c r="A1" s="162" t="s">
        <v>143</v>
      </c>
      <c r="B1" s="85"/>
    </row>
    <row ht="15.5" r="3" spans="1:4" x14ac:dyDescent="0.35">
      <c r="A3" s="43" t="s">
        <v>47</v>
      </c>
      <c r="B3" s="43"/>
      <c r="C3" s="43"/>
    </row>
    <row customHeight="1" ht="8.25" r="4" spans="1:4" x14ac:dyDescent="0.3"/>
    <row customFormat="1" customHeight="1" ht="30" r="5" s="22" spans="1:4" x14ac:dyDescent="0.3">
      <c r="A5" s="217" t="s">
        <v>42</v>
      </c>
      <c r="B5" s="218"/>
      <c r="C5" s="169"/>
      <c r="D5" s="169"/>
    </row>
    <row customFormat="1" customHeight="1" ht="30" r="6" s="22" spans="1:4" x14ac:dyDescent="0.3">
      <c r="A6" s="178" t="s">
        <v>138</v>
      </c>
      <c r="B6" s="203"/>
      <c r="C6" s="204"/>
      <c r="D6" s="205"/>
    </row>
    <row customFormat="1" customHeight="1" ht="30" r="7" s="22" spans="1:4" x14ac:dyDescent="0.3">
      <c r="A7" s="217" t="s">
        <v>46</v>
      </c>
      <c r="B7" s="218"/>
      <c r="C7" s="169"/>
      <c r="D7" s="169"/>
    </row>
    <row customFormat="1" customHeight="1" ht="30" r="8" s="22" spans="1:4" x14ac:dyDescent="0.3">
      <c r="A8" s="217" t="s">
        <v>43</v>
      </c>
      <c r="B8" s="218"/>
      <c r="C8" s="169"/>
      <c r="D8" s="169"/>
    </row>
    <row customFormat="1" customHeight="1" ht="30" r="9" s="22" spans="1:4" x14ac:dyDescent="0.3">
      <c r="A9" s="217" t="s">
        <v>49</v>
      </c>
      <c r="B9" s="218"/>
      <c r="C9" s="169"/>
      <c r="D9" s="169"/>
    </row>
    <row customFormat="1" customHeight="1" ht="30" r="10" s="22" spans="1:4" x14ac:dyDescent="0.3">
      <c r="A10" s="217" t="s">
        <v>44</v>
      </c>
      <c r="B10" s="218"/>
      <c r="C10" s="169"/>
      <c r="D10" s="169"/>
    </row>
    <row customFormat="1" customHeight="1" ht="30" r="11" s="22" spans="1:4" x14ac:dyDescent="0.3">
      <c r="A11" s="217" t="s">
        <v>45</v>
      </c>
      <c r="B11" s="218"/>
      <c r="C11" s="169"/>
      <c r="D11" s="169"/>
    </row>
    <row customFormat="1" customHeight="1" ht="30" r="12" s="22" spans="1:4" x14ac:dyDescent="0.3">
      <c r="A12" s="217" t="s">
        <v>76</v>
      </c>
      <c r="B12" s="218"/>
      <c r="C12" s="169"/>
      <c r="D12" s="169"/>
    </row>
    <row customFormat="1" customHeight="1" ht="30" r="13" s="22" spans="1:4" x14ac:dyDescent="0.3">
      <c r="A13" s="217" t="s">
        <v>79</v>
      </c>
      <c r="B13" s="218"/>
      <c r="C13" s="169"/>
      <c r="D13" s="169"/>
    </row>
    <row customFormat="1" customHeight="1" ht="42.75" r="14" s="22" spans="1:4" x14ac:dyDescent="0.3">
      <c r="A14" s="217" t="s">
        <v>77</v>
      </c>
      <c r="B14" s="218"/>
      <c r="C14" s="169"/>
      <c r="D14" s="169"/>
    </row>
    <row customFormat="1" customHeight="1" ht="30" r="15" s="22" spans="1:4" x14ac:dyDescent="0.3">
      <c r="A15" s="217" t="s">
        <v>123</v>
      </c>
      <c r="B15" s="218"/>
      <c r="C15" s="169"/>
      <c r="D15" s="169"/>
    </row>
    <row customFormat="1" customHeight="1" ht="30" r="16" s="22" spans="1:4" x14ac:dyDescent="0.3">
      <c r="A16" s="177" t="s">
        <v>139</v>
      </c>
      <c r="B16" s="177"/>
      <c r="C16" s="169"/>
      <c r="D16" s="169"/>
    </row>
    <row customFormat="1" customHeight="1" ht="30" r="17" s="21" spans="1:7" x14ac:dyDescent="0.3"/>
    <row customFormat="1" customHeight="1" ht="30" r="18" s="21" spans="1:7" x14ac:dyDescent="0.3">
      <c r="A18" s="172" t="s">
        <v>78</v>
      </c>
      <c r="B18" s="173"/>
      <c r="C18" s="173"/>
      <c r="D18" s="173"/>
    </row>
    <row customFormat="1" customHeight="1" ht="19.5" r="19" s="21" spans="1:7" x14ac:dyDescent="0.35">
      <c r="B19" s="23"/>
    </row>
    <row customFormat="1" customHeight="1" ht="57" r="20" s="22" spans="1:7" x14ac:dyDescent="0.3">
      <c r="A20" s="176" t="s">
        <v>41</v>
      </c>
      <c r="B20" s="176"/>
      <c r="C20" s="163" t="s">
        <v>108</v>
      </c>
      <c r="D20" s="163" t="s">
        <v>109</v>
      </c>
    </row>
    <row customHeight="1" ht="28.5" r="21" spans="1:7" x14ac:dyDescent="0.25">
      <c r="A21" s="178"/>
      <c r="B21" s="179"/>
      <c r="C21" s="161"/>
      <c r="D21" s="97"/>
    </row>
    <row customHeight="1" ht="13.5" r="22" spans="1:7" x14ac:dyDescent="0.3"/>
    <row customHeight="1" ht="13.5" r="23" spans="1:7" x14ac:dyDescent="0.35">
      <c r="A23" s="98"/>
      <c r="B23" s="90"/>
      <c r="C23" s="90"/>
      <c r="D23" s="90"/>
    </row>
    <row ht="15.5" r="25" spans="1:7" x14ac:dyDescent="0.35">
      <c r="A25" s="43" t="s">
        <v>48</v>
      </c>
      <c r="B25" s="43"/>
    </row>
    <row r="26" spans="1:7" x14ac:dyDescent="0.3">
      <c r="B26" s="15"/>
      <c r="C26" s="1"/>
      <c r="D26" s="1"/>
    </row>
    <row ht="12.5" r="27" spans="1:7" x14ac:dyDescent="0.25">
      <c r="A27" s="19" t="s">
        <v>73</v>
      </c>
      <c r="B27" s="19"/>
      <c r="E27" s="1"/>
    </row>
    <row customHeight="1" ht="33" r="28" spans="1:7" thickBot="1" x14ac:dyDescent="0.3">
      <c r="A28" s="6" t="s">
        <v>15</v>
      </c>
      <c r="B28" s="219" t="s">
        <v>10</v>
      </c>
      <c r="C28" s="220"/>
      <c r="D28" s="8" t="s">
        <v>9</v>
      </c>
      <c r="E28" s="8" t="s">
        <v>4</v>
      </c>
      <c r="F28" s="8" t="s">
        <v>5</v>
      </c>
      <c r="G28" s="9" t="s">
        <v>25</v>
      </c>
    </row>
    <row ht="13.5" r="29" spans="1:7" thickBot="1" x14ac:dyDescent="0.35">
      <c r="A29" s="10">
        <v>1</v>
      </c>
      <c r="B29" s="192" t="s">
        <v>14</v>
      </c>
      <c r="C29" s="216"/>
      <c r="D29" s="69">
        <f>D30+D37</f>
        <v>0</v>
      </c>
      <c r="E29" s="79">
        <f ref="E29:F29" si="0" t="shared">E30+E37</f>
        <v>0</v>
      </c>
      <c r="F29" s="79">
        <f si="0" t="shared"/>
        <v>0</v>
      </c>
      <c r="G29" s="80">
        <f>G30+G37</f>
        <v>0</v>
      </c>
    </row>
    <row ht="13.5" r="30" spans="1:7" thickBot="1" x14ac:dyDescent="0.35">
      <c r="A30" s="12">
        <v>41275</v>
      </c>
      <c r="B30" s="174" t="s">
        <v>12</v>
      </c>
      <c r="C30" s="175"/>
      <c r="D30" s="74">
        <f>SUM(D31:D36)</f>
        <v>0</v>
      </c>
      <c r="E30" s="81">
        <f ref="E30:F30" si="1" t="shared">SUM(E31:E36)</f>
        <v>0</v>
      </c>
      <c r="F30" s="81">
        <f si="1" t="shared"/>
        <v>0</v>
      </c>
      <c r="G30" s="82">
        <f>SUM(G31:G36)</f>
        <v>0</v>
      </c>
    </row>
    <row ht="13" r="31" spans="1:7" x14ac:dyDescent="0.3">
      <c r="A31" s="13" t="s">
        <v>16</v>
      </c>
      <c r="B31" s="170" t="s">
        <v>34</v>
      </c>
      <c r="C31" s="171"/>
      <c r="D31" s="77"/>
      <c r="E31" s="77"/>
      <c r="F31" s="77"/>
      <c r="G31" s="83">
        <f ref="G31:G36" si="2" t="shared">SUM(D31:F31)</f>
        <v>0</v>
      </c>
    </row>
    <row ht="13" r="32" spans="1:7" x14ac:dyDescent="0.3">
      <c r="A32" s="13" t="s">
        <v>17</v>
      </c>
      <c r="B32" s="170" t="s">
        <v>0</v>
      </c>
      <c r="C32" s="171"/>
      <c r="D32" s="77"/>
      <c r="E32" s="77"/>
      <c r="F32" s="77"/>
      <c r="G32" s="83">
        <f si="2" t="shared"/>
        <v>0</v>
      </c>
    </row>
    <row ht="13" r="33" spans="1:7" x14ac:dyDescent="0.3">
      <c r="A33" s="13" t="s">
        <v>18</v>
      </c>
      <c r="B33" s="170" t="s">
        <v>1</v>
      </c>
      <c r="C33" s="171"/>
      <c r="D33" s="77"/>
      <c r="E33" s="77"/>
      <c r="F33" s="77"/>
      <c r="G33" s="83">
        <f si="2" t="shared"/>
        <v>0</v>
      </c>
    </row>
    <row ht="13" r="34" spans="1:7" x14ac:dyDescent="0.3">
      <c r="A34" s="13" t="s">
        <v>19</v>
      </c>
      <c r="B34" s="170" t="s">
        <v>2</v>
      </c>
      <c r="C34" s="171"/>
      <c r="D34" s="77"/>
      <c r="E34" s="77"/>
      <c r="F34" s="77"/>
      <c r="G34" s="83">
        <f si="2" t="shared"/>
        <v>0</v>
      </c>
    </row>
    <row ht="13" r="35" spans="1:7" x14ac:dyDescent="0.3">
      <c r="A35" s="13" t="s">
        <v>20</v>
      </c>
      <c r="B35" s="170" t="s">
        <v>3</v>
      </c>
      <c r="C35" s="171"/>
      <c r="D35" s="77"/>
      <c r="E35" s="77"/>
      <c r="F35" s="77"/>
      <c r="G35" s="83">
        <f si="2" t="shared"/>
        <v>0</v>
      </c>
    </row>
    <row customHeight="1" ht="15" r="36" spans="1:7" thickBot="1" x14ac:dyDescent="0.35">
      <c r="A36" s="13" t="s">
        <v>21</v>
      </c>
      <c r="B36" s="170" t="s">
        <v>11</v>
      </c>
      <c r="C36" s="171"/>
      <c r="D36" s="77"/>
      <c r="E36" s="77"/>
      <c r="F36" s="77"/>
      <c r="G36" s="83">
        <f si="2" t="shared"/>
        <v>0</v>
      </c>
    </row>
    <row customHeight="1" ht="13.5" r="37" spans="1:7" thickBot="1" x14ac:dyDescent="0.35">
      <c r="A37" s="12">
        <v>41306</v>
      </c>
      <c r="B37" s="174" t="s">
        <v>13</v>
      </c>
      <c r="C37" s="175"/>
      <c r="D37" s="69">
        <f>SUM(D38:D40)</f>
        <v>0</v>
      </c>
      <c r="E37" s="69">
        <f ref="E37:F37" si="3" t="shared">SUM(E38:E40)</f>
        <v>0</v>
      </c>
      <c r="F37" s="69">
        <f si="3" t="shared"/>
        <v>0</v>
      </c>
      <c r="G37" s="80">
        <f>SUM(G38:G40)</f>
        <v>0</v>
      </c>
    </row>
    <row ht="13" r="38" spans="1:7" x14ac:dyDescent="0.3">
      <c r="A38" s="14" t="s">
        <v>22</v>
      </c>
      <c r="B38" s="170" t="s">
        <v>8</v>
      </c>
      <c r="C38" s="171"/>
      <c r="D38" s="77"/>
      <c r="E38" s="84"/>
      <c r="F38" s="84"/>
      <c r="G38" s="83">
        <f>SUM(D38:F38)</f>
        <v>0</v>
      </c>
    </row>
    <row ht="13" r="39" spans="1:7" x14ac:dyDescent="0.3">
      <c r="A39" s="14" t="s">
        <v>23</v>
      </c>
      <c r="B39" s="170" t="s">
        <v>7</v>
      </c>
      <c r="C39" s="171"/>
      <c r="D39" s="77"/>
      <c r="E39" s="84"/>
      <c r="F39" s="84"/>
      <c r="G39" s="83">
        <f>SUM(D39:F39)</f>
        <v>0</v>
      </c>
    </row>
    <row ht="13" r="40" spans="1:7" x14ac:dyDescent="0.3">
      <c r="A40" s="14" t="s">
        <v>24</v>
      </c>
      <c r="B40" s="170" t="s">
        <v>6</v>
      </c>
      <c r="C40" s="171"/>
      <c r="D40" s="77"/>
      <c r="E40" s="84"/>
      <c r="F40" s="84"/>
      <c r="G40" s="83">
        <f>SUM(D40:F40)</f>
        <v>0</v>
      </c>
    </row>
    <row ht="12.5" r="41" spans="1:7" x14ac:dyDescent="0.25">
      <c r="B41" s="5"/>
    </row>
    <row ht="12.5" r="42" spans="1:7" x14ac:dyDescent="0.25">
      <c r="A42" s="19" t="s">
        <v>74</v>
      </c>
      <c r="B42" s="19"/>
    </row>
    <row customHeight="1" ht="33" r="43" spans="1:7" thickBot="1" x14ac:dyDescent="0.3">
      <c r="A43" s="6" t="s">
        <v>15</v>
      </c>
      <c r="B43" s="174" t="s">
        <v>10</v>
      </c>
      <c r="C43" s="175"/>
      <c r="D43" s="8" t="s">
        <v>9</v>
      </c>
      <c r="E43" s="8" t="s">
        <v>4</v>
      </c>
      <c r="F43" s="8" t="s">
        <v>5</v>
      </c>
      <c r="G43" s="9" t="s">
        <v>25</v>
      </c>
    </row>
    <row ht="13.5" r="44" spans="1:7" thickBot="1" x14ac:dyDescent="0.35">
      <c r="A44" s="10">
        <v>1</v>
      </c>
      <c r="B44" s="174" t="s">
        <v>14</v>
      </c>
      <c r="C44" s="175"/>
      <c r="D44" s="69">
        <f>D45+D52</f>
        <v>0</v>
      </c>
      <c r="E44" s="79">
        <f ref="E44:F44" si="4" t="shared">E45+E52</f>
        <v>0</v>
      </c>
      <c r="F44" s="79">
        <f si="4" t="shared"/>
        <v>0</v>
      </c>
      <c r="G44" s="80">
        <f>G45+G52</f>
        <v>0</v>
      </c>
    </row>
    <row ht="13.5" r="45" spans="1:7" thickBot="1" x14ac:dyDescent="0.35">
      <c r="A45" s="12">
        <v>41275</v>
      </c>
      <c r="B45" s="174" t="s">
        <v>12</v>
      </c>
      <c r="C45" s="175"/>
      <c r="D45" s="74">
        <f>SUM(D46:D51)</f>
        <v>0</v>
      </c>
      <c r="E45" s="81">
        <f ref="E45:F45" si="5" t="shared">SUM(E46:E51)</f>
        <v>0</v>
      </c>
      <c r="F45" s="81">
        <f si="5" t="shared"/>
        <v>0</v>
      </c>
      <c r="G45" s="82">
        <f>SUM(G46:G51)</f>
        <v>0</v>
      </c>
    </row>
    <row ht="13" r="46" spans="1:7" x14ac:dyDescent="0.3">
      <c r="A46" s="13" t="s">
        <v>16</v>
      </c>
      <c r="B46" s="170" t="s">
        <v>34</v>
      </c>
      <c r="C46" s="171"/>
      <c r="D46" s="77"/>
      <c r="E46" s="77"/>
      <c r="F46" s="77"/>
      <c r="G46" s="83">
        <f ref="G46:G51" si="6" t="shared">SUM(D46:F46)</f>
        <v>0</v>
      </c>
    </row>
    <row ht="13" r="47" spans="1:7" x14ac:dyDescent="0.3">
      <c r="A47" s="13" t="s">
        <v>17</v>
      </c>
      <c r="B47" s="170" t="s">
        <v>0</v>
      </c>
      <c r="C47" s="171"/>
      <c r="D47" s="77"/>
      <c r="E47" s="77"/>
      <c r="F47" s="77"/>
      <c r="G47" s="83">
        <f si="6" t="shared"/>
        <v>0</v>
      </c>
    </row>
    <row ht="13" r="48" spans="1:7" x14ac:dyDescent="0.3">
      <c r="A48" s="13" t="s">
        <v>18</v>
      </c>
      <c r="B48" s="170" t="s">
        <v>1</v>
      </c>
      <c r="C48" s="171"/>
      <c r="D48" s="77"/>
      <c r="E48" s="77"/>
      <c r="F48" s="77"/>
      <c r="G48" s="83">
        <f si="6" t="shared"/>
        <v>0</v>
      </c>
    </row>
    <row ht="13" r="49" spans="1:7" x14ac:dyDescent="0.3">
      <c r="A49" s="13" t="s">
        <v>19</v>
      </c>
      <c r="B49" s="170" t="s">
        <v>2</v>
      </c>
      <c r="C49" s="171"/>
      <c r="D49" s="77"/>
      <c r="E49" s="77"/>
      <c r="F49" s="77"/>
      <c r="G49" s="83">
        <f si="6" t="shared"/>
        <v>0</v>
      </c>
    </row>
    <row ht="13" r="50" spans="1:7" x14ac:dyDescent="0.3">
      <c r="A50" s="13" t="s">
        <v>20</v>
      </c>
      <c r="B50" s="170" t="s">
        <v>3</v>
      </c>
      <c r="C50" s="171"/>
      <c r="D50" s="77"/>
      <c r="E50" s="77"/>
      <c r="F50" s="77"/>
      <c r="G50" s="83">
        <f si="6" t="shared"/>
        <v>0</v>
      </c>
    </row>
    <row customHeight="1" ht="17.25" r="51" spans="1:7" thickBot="1" x14ac:dyDescent="0.35">
      <c r="A51" s="13" t="s">
        <v>21</v>
      </c>
      <c r="B51" s="170" t="s">
        <v>11</v>
      </c>
      <c r="C51" s="171"/>
      <c r="D51" s="77"/>
      <c r="E51" s="77"/>
      <c r="F51" s="77"/>
      <c r="G51" s="83">
        <f si="6" t="shared"/>
        <v>0</v>
      </c>
    </row>
    <row customHeight="1" ht="13.5" r="52" spans="1:7" thickBot="1" x14ac:dyDescent="0.35">
      <c r="A52" s="12">
        <v>41306</v>
      </c>
      <c r="B52" s="174" t="s">
        <v>13</v>
      </c>
      <c r="C52" s="175"/>
      <c r="D52" s="69">
        <f>SUM(D53:D55)</f>
        <v>0</v>
      </c>
      <c r="E52" s="69">
        <f ref="E52:F52" si="7" t="shared">SUM(E53:E55)</f>
        <v>0</v>
      </c>
      <c r="F52" s="69">
        <f si="7" t="shared"/>
        <v>0</v>
      </c>
      <c r="G52" s="80">
        <f>SUM(G53:G55)</f>
        <v>0</v>
      </c>
    </row>
    <row ht="13" r="53" spans="1:7" x14ac:dyDescent="0.3">
      <c r="A53" s="14" t="s">
        <v>22</v>
      </c>
      <c r="B53" s="170" t="s">
        <v>8</v>
      </c>
      <c r="C53" s="171"/>
      <c r="D53" s="77"/>
      <c r="E53" s="84"/>
      <c r="F53" s="84"/>
      <c r="G53" s="83">
        <f>SUM(D53:F53)</f>
        <v>0</v>
      </c>
    </row>
    <row ht="13" r="54" spans="1:7" x14ac:dyDescent="0.3">
      <c r="A54" s="14" t="s">
        <v>23</v>
      </c>
      <c r="B54" s="170" t="s">
        <v>7</v>
      </c>
      <c r="C54" s="171"/>
      <c r="D54" s="77"/>
      <c r="E54" s="84"/>
      <c r="F54" s="84"/>
      <c r="G54" s="83">
        <f>SUM(D54:F54)</f>
        <v>0</v>
      </c>
    </row>
    <row ht="13" r="55" spans="1:7" x14ac:dyDescent="0.3">
      <c r="A55" s="14" t="s">
        <v>24</v>
      </c>
      <c r="B55" s="170" t="s">
        <v>6</v>
      </c>
      <c r="C55" s="171"/>
      <c r="D55" s="77"/>
      <c r="E55" s="84"/>
      <c r="F55" s="84"/>
      <c r="G55" s="83">
        <f>SUM(D55:F55)</f>
        <v>0</v>
      </c>
    </row>
    <row ht="12.5" r="56" spans="1:7" x14ac:dyDescent="0.25">
      <c r="B56" s="5"/>
    </row>
    <row ht="12.5" r="57" spans="1:7" x14ac:dyDescent="0.25">
      <c r="A57" s="19" t="s">
        <v>75</v>
      </c>
      <c r="B57" s="19"/>
    </row>
    <row customHeight="1" ht="41.25" r="58" spans="1:7" thickBot="1" x14ac:dyDescent="0.3">
      <c r="A58" s="6" t="s">
        <v>15</v>
      </c>
      <c r="B58" s="174" t="s">
        <v>10</v>
      </c>
      <c r="C58" s="175"/>
      <c r="D58" s="8" t="s">
        <v>9</v>
      </c>
      <c r="E58" s="8" t="s">
        <v>4</v>
      </c>
      <c r="F58" s="8" t="s">
        <v>5</v>
      </c>
      <c r="G58" s="9" t="s">
        <v>25</v>
      </c>
    </row>
    <row ht="13.5" r="59" spans="1:7" thickBot="1" x14ac:dyDescent="0.35">
      <c r="A59" s="10">
        <v>1</v>
      </c>
      <c r="B59" s="174" t="s">
        <v>14</v>
      </c>
      <c r="C59" s="175"/>
      <c r="D59" s="69">
        <f>D60+D67</f>
        <v>0</v>
      </c>
      <c r="E59" s="79">
        <f ref="E59:F59" si="8" t="shared">E60+E67</f>
        <v>0</v>
      </c>
      <c r="F59" s="79">
        <f si="8" t="shared"/>
        <v>0</v>
      </c>
      <c r="G59" s="80">
        <f>G60+G67</f>
        <v>0</v>
      </c>
    </row>
    <row ht="13.5" r="60" spans="1:7" thickBot="1" x14ac:dyDescent="0.35">
      <c r="A60" s="12">
        <v>41275</v>
      </c>
      <c r="B60" s="174" t="s">
        <v>12</v>
      </c>
      <c r="C60" s="175"/>
      <c r="D60" s="74">
        <f>SUM(D61:D66)</f>
        <v>0</v>
      </c>
      <c r="E60" s="81">
        <f ref="E60:F60" si="9" t="shared">SUM(E61:E66)</f>
        <v>0</v>
      </c>
      <c r="F60" s="81">
        <f si="9" t="shared"/>
        <v>0</v>
      </c>
      <c r="G60" s="82">
        <f>SUM(G61:G66)</f>
        <v>0</v>
      </c>
    </row>
    <row ht="13" r="61" spans="1:7" x14ac:dyDescent="0.3">
      <c r="A61" s="13" t="s">
        <v>16</v>
      </c>
      <c r="B61" s="170" t="s">
        <v>34</v>
      </c>
      <c r="C61" s="171"/>
      <c r="D61" s="77"/>
      <c r="E61" s="77"/>
      <c r="F61" s="77"/>
      <c r="G61" s="83">
        <f ref="G61:G66" si="10" t="shared">SUM(D61:F61)</f>
        <v>0</v>
      </c>
    </row>
    <row ht="13" r="62" spans="1:7" x14ac:dyDescent="0.3">
      <c r="A62" s="13" t="s">
        <v>17</v>
      </c>
      <c r="B62" s="170" t="s">
        <v>0</v>
      </c>
      <c r="C62" s="171"/>
      <c r="D62" s="77"/>
      <c r="E62" s="77"/>
      <c r="F62" s="77"/>
      <c r="G62" s="83">
        <f si="10" t="shared"/>
        <v>0</v>
      </c>
    </row>
    <row ht="13" r="63" spans="1:7" x14ac:dyDescent="0.3">
      <c r="A63" s="13" t="s">
        <v>18</v>
      </c>
      <c r="B63" s="170" t="s">
        <v>1</v>
      </c>
      <c r="C63" s="171"/>
      <c r="D63" s="77"/>
      <c r="E63" s="77"/>
      <c r="F63" s="77"/>
      <c r="G63" s="83">
        <f si="10" t="shared"/>
        <v>0</v>
      </c>
    </row>
    <row ht="13" r="64" spans="1:7" x14ac:dyDescent="0.3">
      <c r="A64" s="13" t="s">
        <v>19</v>
      </c>
      <c r="B64" s="170" t="s">
        <v>2</v>
      </c>
      <c r="C64" s="171"/>
      <c r="D64" s="77"/>
      <c r="E64" s="77"/>
      <c r="F64" s="77"/>
      <c r="G64" s="83">
        <f si="10" t="shared"/>
        <v>0</v>
      </c>
    </row>
    <row ht="13" r="65" spans="1:7" x14ac:dyDescent="0.3">
      <c r="A65" s="13" t="s">
        <v>20</v>
      </c>
      <c r="B65" s="170" t="s">
        <v>3</v>
      </c>
      <c r="C65" s="171"/>
      <c r="D65" s="77"/>
      <c r="E65" s="77"/>
      <c r="F65" s="77"/>
      <c r="G65" s="83">
        <f si="10" t="shared"/>
        <v>0</v>
      </c>
    </row>
    <row customHeight="1" ht="15.75" r="66" spans="1:7" thickBot="1" x14ac:dyDescent="0.35">
      <c r="A66" s="13" t="s">
        <v>21</v>
      </c>
      <c r="B66" s="170" t="s">
        <v>11</v>
      </c>
      <c r="C66" s="171"/>
      <c r="D66" s="77"/>
      <c r="E66" s="77"/>
      <c r="F66" s="77"/>
      <c r="G66" s="83">
        <f si="10" t="shared"/>
        <v>0</v>
      </c>
    </row>
    <row customHeight="1" ht="13.5" r="67" spans="1:7" thickBot="1" x14ac:dyDescent="0.35">
      <c r="A67" s="12">
        <v>41306</v>
      </c>
      <c r="B67" s="174" t="s">
        <v>13</v>
      </c>
      <c r="C67" s="175"/>
      <c r="D67" s="69">
        <f>SUM(D68:D70)</f>
        <v>0</v>
      </c>
      <c r="E67" s="69">
        <f ref="E67:F67" si="11" t="shared">SUM(E68:E70)</f>
        <v>0</v>
      </c>
      <c r="F67" s="69">
        <f si="11" t="shared"/>
        <v>0</v>
      </c>
      <c r="G67" s="80">
        <f>SUM(G68:G70)</f>
        <v>0</v>
      </c>
    </row>
    <row ht="13" r="68" spans="1:7" x14ac:dyDescent="0.3">
      <c r="A68" s="14" t="s">
        <v>22</v>
      </c>
      <c r="B68" s="170" t="s">
        <v>8</v>
      </c>
      <c r="C68" s="171"/>
      <c r="D68" s="77"/>
      <c r="E68" s="84"/>
      <c r="F68" s="84"/>
      <c r="G68" s="83">
        <f>SUM(D68:F68)</f>
        <v>0</v>
      </c>
    </row>
    <row ht="13" r="69" spans="1:7" x14ac:dyDescent="0.3">
      <c r="A69" s="14" t="s">
        <v>23</v>
      </c>
      <c r="B69" s="170" t="s">
        <v>7</v>
      </c>
      <c r="C69" s="171"/>
      <c r="D69" s="77"/>
      <c r="E69" s="84"/>
      <c r="F69" s="84"/>
      <c r="G69" s="83">
        <f>SUM(D69:F69)</f>
        <v>0</v>
      </c>
    </row>
    <row ht="13" r="70" spans="1:7" x14ac:dyDescent="0.3">
      <c r="A70" s="14" t="s">
        <v>24</v>
      </c>
      <c r="B70" s="170" t="s">
        <v>6</v>
      </c>
      <c r="C70" s="171"/>
      <c r="D70" s="77"/>
      <c r="E70" s="84"/>
      <c r="F70" s="84"/>
      <c r="G70" s="83">
        <f>SUM(D70:F70)</f>
        <v>0</v>
      </c>
    </row>
    <row ht="12.5" r="71" spans="1:7" x14ac:dyDescent="0.25">
      <c r="B71" s="5"/>
    </row>
    <row ht="12.5" r="72" spans="1:7" x14ac:dyDescent="0.25">
      <c r="A72" s="19" t="s">
        <v>102</v>
      </c>
      <c r="B72" s="19"/>
    </row>
    <row customHeight="1" ht="33" r="73" spans="1:7" thickBot="1" x14ac:dyDescent="0.3">
      <c r="A73" s="6" t="s">
        <v>15</v>
      </c>
      <c r="B73" s="174" t="s">
        <v>10</v>
      </c>
      <c r="C73" s="175"/>
      <c r="D73" s="8" t="s">
        <v>9</v>
      </c>
      <c r="E73" s="8" t="s">
        <v>4</v>
      </c>
      <c r="F73" s="8" t="s">
        <v>5</v>
      </c>
      <c r="G73" s="9" t="s">
        <v>25</v>
      </c>
    </row>
    <row ht="13.5" r="74" spans="1:7" thickBot="1" x14ac:dyDescent="0.35">
      <c r="A74" s="10">
        <v>1</v>
      </c>
      <c r="B74" s="174" t="s">
        <v>14</v>
      </c>
      <c r="C74" s="175"/>
      <c r="D74" s="69">
        <f>D75+D82</f>
        <v>0</v>
      </c>
      <c r="E74" s="79">
        <f ref="E74:F74" si="12" t="shared">E75+E82</f>
        <v>0</v>
      </c>
      <c r="F74" s="79">
        <f si="12" t="shared"/>
        <v>0</v>
      </c>
      <c r="G74" s="80">
        <f>G75+G82</f>
        <v>0</v>
      </c>
    </row>
    <row ht="13.5" r="75" spans="1:7" thickBot="1" x14ac:dyDescent="0.35">
      <c r="A75" s="12">
        <v>41275</v>
      </c>
      <c r="B75" s="174" t="s">
        <v>12</v>
      </c>
      <c r="C75" s="175"/>
      <c r="D75" s="74">
        <f>SUM(D76:D81)</f>
        <v>0</v>
      </c>
      <c r="E75" s="81">
        <f ref="E75:F75" si="13" t="shared">SUM(E76:E81)</f>
        <v>0</v>
      </c>
      <c r="F75" s="81">
        <f si="13" t="shared"/>
        <v>0</v>
      </c>
      <c r="G75" s="82">
        <f>SUM(G76:G81)</f>
        <v>0</v>
      </c>
    </row>
    <row ht="13" r="76" spans="1:7" x14ac:dyDescent="0.3">
      <c r="A76" s="13" t="s">
        <v>16</v>
      </c>
      <c r="B76" s="223" t="s">
        <v>34</v>
      </c>
      <c r="C76" s="224"/>
      <c r="D76" s="77"/>
      <c r="E76" s="77"/>
      <c r="F76" s="77"/>
      <c r="G76" s="83">
        <f ref="G76:G81" si="14" t="shared">SUM(D76:F76)</f>
        <v>0</v>
      </c>
    </row>
    <row ht="13" r="77" spans="1:7" x14ac:dyDescent="0.3">
      <c r="A77" s="13" t="s">
        <v>17</v>
      </c>
      <c r="B77" s="170" t="s">
        <v>0</v>
      </c>
      <c r="C77" s="171"/>
      <c r="D77" s="77"/>
      <c r="E77" s="77"/>
      <c r="F77" s="77"/>
      <c r="G77" s="83">
        <f si="14" t="shared"/>
        <v>0</v>
      </c>
    </row>
    <row ht="13" r="78" spans="1:7" x14ac:dyDescent="0.3">
      <c r="A78" s="13" t="s">
        <v>18</v>
      </c>
      <c r="B78" s="170" t="s">
        <v>1</v>
      </c>
      <c r="C78" s="171"/>
      <c r="D78" s="77"/>
      <c r="E78" s="77"/>
      <c r="F78" s="77"/>
      <c r="G78" s="83">
        <f si="14" t="shared"/>
        <v>0</v>
      </c>
    </row>
    <row ht="13" r="79" spans="1:7" x14ac:dyDescent="0.3">
      <c r="A79" s="13" t="s">
        <v>19</v>
      </c>
      <c r="B79" s="170" t="s">
        <v>2</v>
      </c>
      <c r="C79" s="171"/>
      <c r="D79" s="77"/>
      <c r="E79" s="77"/>
      <c r="F79" s="77"/>
      <c r="G79" s="83">
        <f si="14" t="shared"/>
        <v>0</v>
      </c>
    </row>
    <row ht="13" r="80" spans="1:7" x14ac:dyDescent="0.3">
      <c r="A80" s="13" t="s">
        <v>20</v>
      </c>
      <c r="B80" s="170" t="s">
        <v>3</v>
      </c>
      <c r="C80" s="171"/>
      <c r="D80" s="77"/>
      <c r="E80" s="77"/>
      <c r="F80" s="77"/>
      <c r="G80" s="83">
        <f si="14" t="shared"/>
        <v>0</v>
      </c>
    </row>
    <row customHeight="1" ht="12.75" r="81" spans="1:7" thickBot="1" x14ac:dyDescent="0.35">
      <c r="A81" s="13" t="s">
        <v>21</v>
      </c>
      <c r="B81" s="170" t="s">
        <v>11</v>
      </c>
      <c r="C81" s="171"/>
      <c r="D81" s="77"/>
      <c r="E81" s="77"/>
      <c r="F81" s="77"/>
      <c r="G81" s="83">
        <f si="14" t="shared"/>
        <v>0</v>
      </c>
    </row>
    <row customHeight="1" ht="13.5" r="82" spans="1:7" thickBot="1" x14ac:dyDescent="0.35">
      <c r="A82" s="12">
        <v>41306</v>
      </c>
      <c r="B82" s="174" t="s">
        <v>13</v>
      </c>
      <c r="C82" s="175"/>
      <c r="D82" s="69">
        <f>SUM(D83:D85)</f>
        <v>0</v>
      </c>
      <c r="E82" s="69">
        <f ref="E82:F82" si="15" t="shared">SUM(E83:E85)</f>
        <v>0</v>
      </c>
      <c r="F82" s="69">
        <f si="15" t="shared"/>
        <v>0</v>
      </c>
      <c r="G82" s="80">
        <f>SUM(G83:G85)</f>
        <v>0</v>
      </c>
    </row>
    <row ht="13" r="83" spans="1:7" x14ac:dyDescent="0.3">
      <c r="A83" s="14" t="s">
        <v>22</v>
      </c>
      <c r="B83" s="170" t="s">
        <v>8</v>
      </c>
      <c r="C83" s="171"/>
      <c r="D83" s="77"/>
      <c r="E83" s="84"/>
      <c r="F83" s="84"/>
      <c r="G83" s="83">
        <f>SUM(D83:F83)</f>
        <v>0</v>
      </c>
    </row>
    <row ht="13" r="84" spans="1:7" x14ac:dyDescent="0.3">
      <c r="A84" s="14" t="s">
        <v>23</v>
      </c>
      <c r="B84" s="170" t="s">
        <v>7</v>
      </c>
      <c r="C84" s="171"/>
      <c r="D84" s="77"/>
      <c r="E84" s="84"/>
      <c r="F84" s="84"/>
      <c r="G84" s="83">
        <f>SUM(D84:F84)</f>
        <v>0</v>
      </c>
    </row>
    <row ht="13" r="85" spans="1:7" x14ac:dyDescent="0.3">
      <c r="A85" s="14" t="s">
        <v>24</v>
      </c>
      <c r="B85" s="170" t="s">
        <v>6</v>
      </c>
      <c r="C85" s="171"/>
      <c r="D85" s="77"/>
      <c r="E85" s="84"/>
      <c r="F85" s="84"/>
      <c r="G85" s="83">
        <f>SUM(D85:F85)</f>
        <v>0</v>
      </c>
    </row>
    <row r="86" spans="1:7" x14ac:dyDescent="0.3">
      <c r="A86" s="21" t="s">
        <v>122</v>
      </c>
    </row>
    <row ht="15.5" r="88" spans="1:7" x14ac:dyDescent="0.35">
      <c r="A88" s="2" t="s">
        <v>35</v>
      </c>
      <c r="B88" s="2"/>
      <c r="C88" s="2"/>
    </row>
    <row ht="15.5" r="89" spans="1:7" x14ac:dyDescent="0.35">
      <c r="B89" s="2"/>
    </row>
    <row r="90" spans="1:7" x14ac:dyDescent="0.3">
      <c r="A90" s="16" t="s">
        <v>124</v>
      </c>
      <c r="B90" s="16"/>
    </row>
    <row ht="14.5" r="91" spans="1:7" thickBot="1" x14ac:dyDescent="0.35">
      <c r="B91" s="3"/>
      <c r="C91" s="16"/>
    </row>
    <row customHeight="1" ht="32.25" r="92" spans="1:7" x14ac:dyDescent="0.25">
      <c r="A92" s="212" t="s">
        <v>29</v>
      </c>
      <c r="B92" s="213"/>
      <c r="C92" s="214"/>
      <c r="D92" s="150" t="s">
        <v>119</v>
      </c>
      <c r="E92" s="150" t="s">
        <v>118</v>
      </c>
      <c r="F92" s="151" t="s">
        <v>33</v>
      </c>
    </row>
    <row ht="13" r="93" spans="1:7" x14ac:dyDescent="0.3">
      <c r="A93" s="197" t="s">
        <v>51</v>
      </c>
      <c r="B93" s="198"/>
      <c r="C93" s="199"/>
      <c r="D93" s="68">
        <f>SUM(D94:D97)</f>
        <v>0</v>
      </c>
      <c r="E93" s="11"/>
      <c r="F93" s="152"/>
    </row>
    <row ht="12.5" r="94" spans="1:7" x14ac:dyDescent="0.25">
      <c r="A94" s="166" t="s">
        <v>50</v>
      </c>
      <c r="B94" s="167"/>
      <c r="C94" s="168"/>
      <c r="D94" s="94">
        <v>0</v>
      </c>
      <c r="E94" s="78"/>
      <c r="F94" s="153"/>
    </row>
    <row ht="12.5" r="95" spans="1:7" x14ac:dyDescent="0.25">
      <c r="A95" s="166" t="s">
        <v>26</v>
      </c>
      <c r="B95" s="167"/>
      <c r="C95" s="168"/>
      <c r="D95" s="94">
        <v>0</v>
      </c>
      <c r="E95" s="78"/>
      <c r="F95" s="153"/>
    </row>
    <row ht="12.5" r="96" spans="1:7" x14ac:dyDescent="0.25">
      <c r="A96" s="166" t="s">
        <v>27</v>
      </c>
      <c r="B96" s="167"/>
      <c r="C96" s="168"/>
      <c r="D96" s="94">
        <v>0</v>
      </c>
      <c r="E96" s="78"/>
      <c r="F96" s="153"/>
    </row>
    <row ht="12.5" r="97" spans="1:6" x14ac:dyDescent="0.25">
      <c r="A97" s="166" t="s">
        <v>28</v>
      </c>
      <c r="B97" s="167"/>
      <c r="C97" s="168"/>
      <c r="D97" s="94">
        <v>0</v>
      </c>
      <c r="E97" s="78"/>
      <c r="F97" s="153"/>
    </row>
    <row ht="13" r="98" spans="1:6" x14ac:dyDescent="0.3">
      <c r="A98" s="197" t="s">
        <v>115</v>
      </c>
      <c r="B98" s="195"/>
      <c r="C98" s="196"/>
      <c r="D98" s="68">
        <f>SUM(D99:D100)</f>
        <v>0</v>
      </c>
      <c r="E98" s="92"/>
      <c r="F98" s="154"/>
    </row>
    <row ht="13" r="99" spans="1:6" x14ac:dyDescent="0.3">
      <c r="A99" s="211" t="s">
        <v>116</v>
      </c>
      <c r="B99" s="195"/>
      <c r="C99" s="196"/>
      <c r="D99" s="91">
        <v>0</v>
      </c>
      <c r="E99" s="78"/>
      <c r="F99" s="153"/>
    </row>
    <row ht="13" r="100" spans="1:6" x14ac:dyDescent="0.3">
      <c r="A100" s="166" t="s">
        <v>117</v>
      </c>
      <c r="B100" s="195"/>
      <c r="C100" s="196"/>
      <c r="D100" s="91">
        <v>0</v>
      </c>
      <c r="E100" s="78"/>
      <c r="F100" s="153"/>
    </row>
    <row ht="13" r="101" spans="1:6" x14ac:dyDescent="0.3">
      <c r="A101" s="197" t="s">
        <v>56</v>
      </c>
      <c r="B101" s="198"/>
      <c r="C101" s="199"/>
      <c r="D101" s="68">
        <f>SUM(D102)</f>
        <v>0</v>
      </c>
      <c r="E101" s="11"/>
      <c r="F101" s="152"/>
    </row>
    <row ht="13" r="102" spans="1:6" x14ac:dyDescent="0.3">
      <c r="A102" s="166" t="s">
        <v>57</v>
      </c>
      <c r="B102" s="167"/>
      <c r="C102" s="168"/>
      <c r="D102" s="68">
        <f>SUM(D103:D105)</f>
        <v>0</v>
      </c>
      <c r="E102" s="11"/>
      <c r="F102" s="152"/>
    </row>
    <row ht="12.5" r="103" spans="1:6" x14ac:dyDescent="0.25">
      <c r="A103" s="166" t="s">
        <v>58</v>
      </c>
      <c r="B103" s="167"/>
      <c r="C103" s="168"/>
      <c r="D103" s="94">
        <v>0</v>
      </c>
      <c r="E103" s="78"/>
      <c r="F103" s="153"/>
    </row>
    <row ht="12.5" r="104" spans="1:6" x14ac:dyDescent="0.25">
      <c r="A104" s="166" t="s">
        <v>59</v>
      </c>
      <c r="B104" s="167"/>
      <c r="C104" s="168"/>
      <c r="D104" s="94">
        <v>0</v>
      </c>
      <c r="E104" s="78"/>
      <c r="F104" s="153"/>
    </row>
    <row ht="12.5" r="105" spans="1:6" x14ac:dyDescent="0.25">
      <c r="A105" s="166" t="s">
        <v>71</v>
      </c>
      <c r="B105" s="167"/>
      <c r="C105" s="168"/>
      <c r="D105" s="94">
        <v>0</v>
      </c>
      <c r="E105" s="78"/>
      <c r="F105" s="153"/>
    </row>
    <row ht="13" r="106" spans="1:6" x14ac:dyDescent="0.3">
      <c r="A106" s="197" t="s">
        <v>55</v>
      </c>
      <c r="B106" s="198"/>
      <c r="C106" s="199"/>
      <c r="D106" s="68">
        <f>SUM(D107:D112)</f>
        <v>0</v>
      </c>
      <c r="E106" s="11"/>
      <c r="F106" s="152"/>
    </row>
    <row ht="12.5" r="107" spans="1:6" x14ac:dyDescent="0.25">
      <c r="A107" s="166" t="s">
        <v>62</v>
      </c>
      <c r="B107" s="167"/>
      <c r="C107" s="168"/>
      <c r="D107" s="94">
        <v>0</v>
      </c>
      <c r="E107" s="78"/>
      <c r="F107" s="153"/>
    </row>
    <row ht="12.5" r="108" spans="1:6" x14ac:dyDescent="0.25">
      <c r="A108" s="166" t="s">
        <v>63</v>
      </c>
      <c r="B108" s="167"/>
      <c r="C108" s="168"/>
      <c r="D108" s="94">
        <v>0</v>
      </c>
      <c r="E108" s="78"/>
      <c r="F108" s="153"/>
    </row>
    <row ht="12.5" r="109" spans="1:6" x14ac:dyDescent="0.25">
      <c r="A109" s="166" t="s">
        <v>64</v>
      </c>
      <c r="B109" s="167"/>
      <c r="C109" s="168"/>
      <c r="D109" s="94">
        <v>0</v>
      </c>
      <c r="E109" s="78"/>
      <c r="F109" s="153"/>
    </row>
    <row ht="12.5" r="110" spans="1:6" x14ac:dyDescent="0.25">
      <c r="A110" s="166" t="s">
        <v>65</v>
      </c>
      <c r="B110" s="167"/>
      <c r="C110" s="168"/>
      <c r="D110" s="94">
        <v>0</v>
      </c>
      <c r="E110" s="78"/>
      <c r="F110" s="153"/>
    </row>
    <row ht="12.5" r="111" spans="1:6" x14ac:dyDescent="0.25">
      <c r="A111" s="166" t="s">
        <v>66</v>
      </c>
      <c r="B111" s="167"/>
      <c r="C111" s="168"/>
      <c r="D111" s="94">
        <v>0</v>
      </c>
      <c r="E111" s="78"/>
      <c r="F111" s="153"/>
    </row>
    <row ht="12.5" r="112" spans="1:6" x14ac:dyDescent="0.25">
      <c r="A112" s="166" t="s">
        <v>67</v>
      </c>
      <c r="B112" s="167"/>
      <c r="C112" s="168"/>
      <c r="D112" s="94">
        <v>0</v>
      </c>
      <c r="E112" s="78"/>
      <c r="F112" s="153"/>
    </row>
    <row ht="13" r="113" spans="1:6" x14ac:dyDescent="0.3">
      <c r="A113" s="197" t="s">
        <v>60</v>
      </c>
      <c r="B113" s="198"/>
      <c r="C113" s="199"/>
      <c r="D113" s="68">
        <f>SUM(D114:D117)</f>
        <v>0</v>
      </c>
      <c r="E113" s="17"/>
      <c r="F113" s="155"/>
    </row>
    <row ht="12.5" r="114" spans="1:6" x14ac:dyDescent="0.25">
      <c r="A114" s="166" t="s">
        <v>68</v>
      </c>
      <c r="B114" s="167"/>
      <c r="C114" s="168"/>
      <c r="D114" s="94">
        <v>0</v>
      </c>
      <c r="E114" s="78"/>
      <c r="F114" s="153"/>
    </row>
    <row ht="12.5" r="115" spans="1:6" x14ac:dyDescent="0.25">
      <c r="A115" s="166" t="s">
        <v>111</v>
      </c>
      <c r="B115" s="167"/>
      <c r="C115" s="168"/>
      <c r="D115" s="94">
        <v>0</v>
      </c>
      <c r="E115" s="78"/>
      <c r="F115" s="153"/>
    </row>
    <row ht="12.5" r="116" spans="1:6" x14ac:dyDescent="0.25">
      <c r="A116" s="166" t="s">
        <v>69</v>
      </c>
      <c r="B116" s="167"/>
      <c r="C116" s="168"/>
      <c r="D116" s="94">
        <v>0</v>
      </c>
      <c r="E116" s="78"/>
      <c r="F116" s="153"/>
    </row>
    <row ht="12.5" r="117" spans="1:6" x14ac:dyDescent="0.25">
      <c r="A117" s="166" t="s">
        <v>70</v>
      </c>
      <c r="B117" s="167"/>
      <c r="C117" s="168"/>
      <c r="D117" s="94">
        <v>0</v>
      </c>
      <c r="E117" s="78"/>
      <c r="F117" s="153"/>
    </row>
    <row ht="13" r="118" spans="1:6" x14ac:dyDescent="0.3">
      <c r="A118" s="197" t="s">
        <v>61</v>
      </c>
      <c r="B118" s="198"/>
      <c r="C118" s="199"/>
      <c r="D118" s="70">
        <f>SUM(D93+D98+D101+D106+D113)</f>
        <v>0</v>
      </c>
      <c r="E118" s="32"/>
      <c r="F118" s="156"/>
    </row>
    <row ht="13" r="119" spans="1:6" x14ac:dyDescent="0.3">
      <c r="A119" s="206" t="s">
        <v>54</v>
      </c>
      <c r="B119" s="207"/>
      <c r="C119" s="207"/>
      <c r="D119" s="70">
        <f>SUM(D120:D123)</f>
        <v>0</v>
      </c>
      <c r="E119" s="147"/>
      <c r="F119" s="156"/>
    </row>
    <row ht="13" r="120" spans="1:6" x14ac:dyDescent="0.3">
      <c r="A120" s="183"/>
      <c r="B120" s="184"/>
      <c r="C120" s="184"/>
      <c r="D120" s="149"/>
      <c r="E120" s="11"/>
      <c r="F120" s="157"/>
    </row>
    <row ht="13" r="121" spans="1:6" x14ac:dyDescent="0.3">
      <c r="A121" s="183"/>
      <c r="B121" s="184"/>
      <c r="C121" s="184"/>
      <c r="D121" s="149"/>
      <c r="E121" s="11"/>
      <c r="F121" s="157"/>
    </row>
    <row ht="13" r="122" spans="1:6" x14ac:dyDescent="0.3">
      <c r="A122" s="183"/>
      <c r="B122" s="184"/>
      <c r="C122" s="184"/>
      <c r="D122" s="149"/>
      <c r="E122" s="11"/>
      <c r="F122" s="157"/>
    </row>
    <row ht="13.5" r="123" spans="1:6" thickBot="1" x14ac:dyDescent="0.35">
      <c r="A123" s="185"/>
      <c r="B123" s="186"/>
      <c r="C123" s="186"/>
      <c r="D123" s="159"/>
      <c r="E123" s="160"/>
      <c r="F123" s="158"/>
    </row>
    <row ht="13.5" r="124" spans="1:6" thickBot="1" x14ac:dyDescent="0.35">
      <c r="A124" s="200" t="s">
        <v>100</v>
      </c>
      <c r="B124" s="201"/>
      <c r="C124" s="202"/>
      <c r="D124" s="148">
        <f>SUM(D118:D119)</f>
        <v>0</v>
      </c>
    </row>
    <row ht="12.5" r="125" spans="1:6" x14ac:dyDescent="0.25">
      <c r="B125" s="3"/>
    </row>
    <row r="126" spans="1:6" x14ac:dyDescent="0.3">
      <c r="A126" s="16" t="s">
        <v>37</v>
      </c>
      <c r="B126" s="16"/>
      <c r="D126" s="16"/>
    </row>
    <row ht="13" r="127" spans="1:6" x14ac:dyDescent="0.3">
      <c r="B127" s="3"/>
      <c r="C127" s="4"/>
      <c r="D127" s="4"/>
    </row>
    <row ht="26" r="128" spans="1:6" x14ac:dyDescent="0.25">
      <c r="A128" s="192" t="s">
        <v>52</v>
      </c>
      <c r="B128" s="193"/>
      <c r="C128" s="179"/>
      <c r="D128" s="7" t="s">
        <v>37</v>
      </c>
      <c r="E128" s="7" t="s">
        <v>33</v>
      </c>
    </row>
    <row ht="13" r="129" spans="1:6" x14ac:dyDescent="0.3">
      <c r="A129" s="194" t="s">
        <v>38</v>
      </c>
      <c r="B129" s="195"/>
      <c r="C129" s="196"/>
      <c r="D129" s="94">
        <v>0</v>
      </c>
      <c r="E129" s="78"/>
    </row>
    <row ht="13" r="130" spans="1:6" x14ac:dyDescent="0.3">
      <c r="A130" s="194" t="s">
        <v>36</v>
      </c>
      <c r="B130" s="195"/>
      <c r="C130" s="196"/>
      <c r="D130" s="94">
        <v>0</v>
      </c>
      <c r="E130" s="78"/>
    </row>
    <row ht="13" r="131" spans="1:6" x14ac:dyDescent="0.3">
      <c r="A131" s="194" t="s">
        <v>53</v>
      </c>
      <c r="B131" s="195"/>
      <c r="C131" s="196"/>
      <c r="D131" s="94">
        <v>0</v>
      </c>
      <c r="E131" s="78"/>
    </row>
    <row ht="13" r="132" spans="1:6" x14ac:dyDescent="0.3">
      <c r="A132" s="194" t="s">
        <v>31</v>
      </c>
      <c r="B132" s="195"/>
      <c r="C132" s="196"/>
      <c r="D132" s="94">
        <v>0</v>
      </c>
      <c r="E132" s="78"/>
    </row>
    <row ht="13" r="133" spans="1:6" x14ac:dyDescent="0.3">
      <c r="A133" s="194" t="s">
        <v>40</v>
      </c>
      <c r="B133" s="195"/>
      <c r="C133" s="196"/>
      <c r="D133" s="94">
        <v>0</v>
      </c>
      <c r="E133" s="78"/>
    </row>
    <row ht="13" r="134" spans="1:6" x14ac:dyDescent="0.3">
      <c r="A134" s="194" t="s">
        <v>30</v>
      </c>
      <c r="B134" s="195"/>
      <c r="C134" s="196"/>
      <c r="D134" s="94">
        <v>0</v>
      </c>
      <c r="E134" s="78"/>
    </row>
    <row ht="13" r="135" spans="1:6" x14ac:dyDescent="0.3">
      <c r="A135" s="194" t="s">
        <v>32</v>
      </c>
      <c r="B135" s="195"/>
      <c r="C135" s="196"/>
      <c r="D135" s="94">
        <v>0</v>
      </c>
      <c r="E135" s="78"/>
    </row>
    <row ht="13" r="136" spans="1:6" x14ac:dyDescent="0.3">
      <c r="A136" s="194" t="s">
        <v>39</v>
      </c>
      <c r="B136" s="195"/>
      <c r="C136" s="196"/>
      <c r="D136" s="94">
        <v>0</v>
      </c>
      <c r="E136" s="78"/>
    </row>
    <row ht="13" r="137" spans="1:6" x14ac:dyDescent="0.3">
      <c r="A137" s="208" t="s">
        <v>114</v>
      </c>
      <c r="B137" s="209"/>
      <c r="C137" s="210"/>
      <c r="D137" s="68">
        <f>SUM(D129:D136)</f>
        <v>0</v>
      </c>
      <c r="E137" s="78"/>
    </row>
    <row customHeight="1" ht="13.5" r="138" spans="1:6" thickBot="1" x14ac:dyDescent="0.35">
      <c r="A138" s="44" t="s">
        <v>99</v>
      </c>
      <c r="B138" s="44"/>
      <c r="C138" s="45"/>
      <c r="D138" s="70">
        <f>IF(D137&lt;=$C$141*D124,D124*$C$141-D137,0)</f>
        <v>0</v>
      </c>
      <c r="E138" s="78"/>
      <c r="F138" s="31"/>
    </row>
    <row customHeight="1" ht="28.5" r="139" spans="1:6" thickBot="1" x14ac:dyDescent="0.35">
      <c r="A139" s="222" t="s">
        <v>105</v>
      </c>
      <c r="B139" s="188"/>
      <c r="C139" s="189"/>
      <c r="D139" s="135">
        <f>SUM(D137:D138)</f>
        <v>0</v>
      </c>
      <c r="E139" s="78"/>
      <c r="F139" s="72"/>
    </row>
    <row customHeight="1" ht="13.5" r="140" spans="1:6" thickBot="1" x14ac:dyDescent="0.35">
      <c r="A140" s="187" t="s">
        <v>98</v>
      </c>
      <c r="B140" s="188"/>
      <c r="C140" s="189"/>
      <c r="D140" s="71">
        <f>SUM(D124-D139)</f>
        <v>0</v>
      </c>
      <c r="E140" s="78"/>
      <c r="F140" s="72"/>
    </row>
    <row customHeight="1" ht="60" r="141" spans="1:6" x14ac:dyDescent="0.3">
      <c r="A141" s="190" t="s">
        <v>126</v>
      </c>
      <c r="B141" s="221"/>
      <c r="C141" s="138">
        <v>0</v>
      </c>
      <c r="D141" s="72"/>
      <c r="E141" s="29"/>
      <c r="F141" s="27"/>
    </row>
    <row customFormat="1" ht="13" r="142" s="26" spans="1:6" x14ac:dyDescent="0.3">
      <c r="A142" s="18" t="s">
        <v>72</v>
      </c>
      <c r="B142" s="67"/>
      <c r="C142" s="28"/>
      <c r="E142" s="29"/>
      <c r="F142" s="29"/>
    </row>
    <row ht="12.5" r="143" spans="1:6" x14ac:dyDescent="0.25">
      <c r="B143" s="3"/>
    </row>
    <row ht="13" r="144" spans="1:6" x14ac:dyDescent="0.3">
      <c r="B144" s="18"/>
    </row>
    <row ht="12.5" r="145" spans="2:4" x14ac:dyDescent="0.25">
      <c r="B145" s="3"/>
    </row>
    <row customHeight="1" ht="42.75" r="146" spans="2:4" x14ac:dyDescent="0.25">
      <c r="B146" s="3"/>
    </row>
    <row hidden="1" ht="12.5" r="147" spans="2:4" x14ac:dyDescent="0.25">
      <c r="B147" s="25"/>
    </row>
    <row customHeight="1" hidden="1" ht="21.75" r="148" spans="2:4" x14ac:dyDescent="0.3">
      <c r="B148" s="24">
        <v>0</v>
      </c>
    </row>
    <row customHeight="1" hidden="1" ht="24.75" r="149" spans="2:4" x14ac:dyDescent="0.3">
      <c r="B149" s="24">
        <v>0.05</v>
      </c>
    </row>
    <row customHeight="1" hidden="1" ht="12.75" r="150" spans="2:4" x14ac:dyDescent="0.3">
      <c r="B150" s="24">
        <v>0.1</v>
      </c>
    </row>
    <row customHeight="1" hidden="1" ht="20.25" r="151" spans="2:4" x14ac:dyDescent="0.3">
      <c r="B151" s="99">
        <v>0.23265</v>
      </c>
    </row>
    <row r="154" spans="2:4" x14ac:dyDescent="0.3">
      <c r="D154" s="19"/>
    </row>
  </sheetData>
  <mergeCells count="125">
    <mergeCell ref="B76:C76"/>
    <mergeCell ref="B78:C78"/>
    <mergeCell ref="B79:C79"/>
    <mergeCell ref="B80:C80"/>
    <mergeCell ref="A92:C92"/>
    <mergeCell ref="A93:C93"/>
    <mergeCell ref="A109:C109"/>
    <mergeCell ref="A110:C110"/>
    <mergeCell ref="A113:C113"/>
    <mergeCell ref="A111:C111"/>
    <mergeCell ref="A119:C119"/>
    <mergeCell ref="A115:C115"/>
    <mergeCell ref="A116:C116"/>
    <mergeCell ref="A107:C107"/>
    <mergeCell ref="A108:C108"/>
    <mergeCell ref="A135:C135"/>
    <mergeCell ref="A106:C106"/>
    <mergeCell ref="B81:C81"/>
    <mergeCell ref="B82:C82"/>
    <mergeCell ref="B83:C83"/>
    <mergeCell ref="B84:C84"/>
    <mergeCell ref="B85:C85"/>
    <mergeCell ref="B74:C74"/>
    <mergeCell ref="B75:C75"/>
    <mergeCell ref="B77:C77"/>
    <mergeCell ref="A112:C112"/>
    <mergeCell ref="A114:C114"/>
    <mergeCell ref="A141:B141"/>
    <mergeCell ref="A118:C118"/>
    <mergeCell ref="A117:C117"/>
    <mergeCell ref="A124:C124"/>
    <mergeCell ref="A128:C128"/>
    <mergeCell ref="A129:C129"/>
    <mergeCell ref="A130:C130"/>
    <mergeCell ref="A131:C131"/>
    <mergeCell ref="A132:C132"/>
    <mergeCell ref="A133:C133"/>
    <mergeCell ref="A134:C134"/>
    <mergeCell ref="A136:C136"/>
    <mergeCell ref="A137:C137"/>
    <mergeCell ref="A139:C139"/>
    <mergeCell ref="A140:C140"/>
    <mergeCell ref="A120:C120"/>
    <mergeCell ref="A121:C121"/>
    <mergeCell ref="A122:C122"/>
    <mergeCell ref="A123:C123"/>
    <mergeCell ref="B58:C58"/>
    <mergeCell ref="B45:C45"/>
    <mergeCell ref="B46:C46"/>
    <mergeCell ref="A101:C101"/>
    <mergeCell ref="A102:C102"/>
    <mergeCell ref="B64:C64"/>
    <mergeCell ref="B65:C65"/>
    <mergeCell ref="B66:C66"/>
    <mergeCell ref="B67:C67"/>
    <mergeCell ref="B68:C68"/>
    <mergeCell ref="B73:C73"/>
    <mergeCell ref="B60:C60"/>
    <mergeCell ref="B61:C61"/>
    <mergeCell ref="B62:C62"/>
    <mergeCell ref="B63:C63"/>
    <mergeCell ref="B70:C70"/>
    <mergeCell ref="A94:C94"/>
    <mergeCell ref="A95:C95"/>
    <mergeCell ref="A96:C96"/>
    <mergeCell ref="A97:C97"/>
    <mergeCell ref="A98:C98"/>
    <mergeCell ref="A99:C99"/>
    <mergeCell ref="A100:C100"/>
    <mergeCell ref="B69:C69"/>
    <mergeCell ref="B43:C43"/>
    <mergeCell ref="C10:D10"/>
    <mergeCell ref="A16:B16"/>
    <mergeCell ref="B52:C52"/>
    <mergeCell ref="B53:C53"/>
    <mergeCell ref="B54:C54"/>
    <mergeCell ref="B55:C55"/>
    <mergeCell ref="B49:C49"/>
    <mergeCell ref="B50:C50"/>
    <mergeCell ref="B51:C51"/>
    <mergeCell ref="A15:B15"/>
    <mergeCell ref="C14:D14"/>
    <mergeCell ref="C15:D15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C11:D11"/>
    <mergeCell ref="C12:D12"/>
    <mergeCell ref="C13:D13"/>
    <mergeCell ref="C5:D5"/>
    <mergeCell ref="C7:D7"/>
    <mergeCell ref="C8:D8"/>
    <mergeCell ref="C9:D9"/>
    <mergeCell ref="A6:B6"/>
    <mergeCell ref="C6:D6"/>
    <mergeCell ref="C16:D16"/>
    <mergeCell ref="A103:C103"/>
    <mergeCell ref="A104:C104"/>
    <mergeCell ref="A105:C105"/>
    <mergeCell ref="A18:D18"/>
    <mergeCell ref="A20:B20"/>
    <mergeCell ref="A21:B21"/>
    <mergeCell ref="B29:C29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47:C47"/>
    <mergeCell ref="B48:C48"/>
    <mergeCell ref="B40:C40"/>
    <mergeCell ref="B44:C44"/>
    <mergeCell ref="B59:C59"/>
    <mergeCell ref="B28:C28"/>
  </mergeCells>
  <dataValidations count="1">
    <dataValidation allowBlank="1" showErrorMessage="1" showInputMessage="1" sqref="C141" type="list" xr:uid="{9036E71A-E77D-4B70-81A0-B2D4AD73224A}">
      <formula1>$B$148:$B$151</formula1>
    </dataValidation>
  </dataValidations>
  <pageMargins bottom="0.78740157499999996" footer="0.3" header="0.3" left="0.7" right="0.7" top="0.78740157499999996"/>
  <pageSetup fitToHeight="0" orientation="portrait" paperSize="9" r:id="rId1" scale="61"/>
  <headerFooter>
    <oddHeader><![CDATA[&L&"Arial,Tučné"&12Příloha č. &KFF0000xx&K01+000  žádosti o podporu dle vzoru přílohy č. &KFF0000xx &K000000výzvy&K01+000 - Údaje o sociální službě]]></oddHeader>
  </headerFooter>
  <legacy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51"/>
  <sheetViews>
    <sheetView workbookViewId="0" zoomScale="80" zoomScaleNormal="80" zoomScalePageLayoutView="10"/>
  </sheetViews>
  <sheetFormatPr defaultColWidth="9.09765625" defaultRowHeight="14" x14ac:dyDescent="0.3"/>
  <cols>
    <col min="1" max="1" style="3" width="9.09765625" collapsed="false"/>
    <col min="2" max="2" customWidth="true" style="21" width="41.8984375" collapsed="false"/>
    <col min="3" max="3" customWidth="true" style="3" width="23.59765625" collapsed="false"/>
    <col min="4" max="4" bestFit="true" customWidth="true" style="3" width="22.8984375" collapsed="false"/>
    <col min="5" max="5" customWidth="true" style="3" width="24.69921875" collapsed="false"/>
    <col min="6" max="6" customWidth="true" style="3" width="28.296875" collapsed="false"/>
    <col min="7" max="16384" style="3" width="9.09765625" collapsed="false"/>
  </cols>
  <sheetData>
    <row customFormat="1" r="1" s="26" spans="1:4" x14ac:dyDescent="0.3">
      <c r="A1" s="162" t="s">
        <v>143</v>
      </c>
      <c r="B1" s="85"/>
    </row>
    <row ht="15.5" r="3" spans="1:4" x14ac:dyDescent="0.35">
      <c r="A3" s="43" t="s">
        <v>47</v>
      </c>
      <c r="B3" s="43"/>
      <c r="C3" s="43"/>
    </row>
    <row customHeight="1" ht="8.25" r="4" spans="1:4" x14ac:dyDescent="0.3"/>
    <row customFormat="1" customHeight="1" ht="30" r="5" s="22" spans="1:4" x14ac:dyDescent="0.3">
      <c r="A5" s="164" t="s">
        <v>42</v>
      </c>
      <c r="B5" s="225"/>
      <c r="C5" s="169"/>
      <c r="D5" s="169"/>
    </row>
    <row customFormat="1" customHeight="1" ht="30" r="6" s="22" spans="1:4" x14ac:dyDescent="0.3">
      <c r="A6" s="178" t="s">
        <v>138</v>
      </c>
      <c r="B6" s="203"/>
      <c r="C6" s="204"/>
      <c r="D6" s="205"/>
    </row>
    <row customFormat="1" customHeight="1" ht="30" r="7" s="22" spans="1:4" x14ac:dyDescent="0.3">
      <c r="A7" s="164" t="s">
        <v>46</v>
      </c>
      <c r="B7" s="225"/>
      <c r="C7" s="169"/>
      <c r="D7" s="169"/>
    </row>
    <row customFormat="1" customHeight="1" ht="30" r="8" s="22" spans="1:4" x14ac:dyDescent="0.3">
      <c r="A8" s="164" t="s">
        <v>43</v>
      </c>
      <c r="B8" s="225"/>
      <c r="C8" s="169"/>
      <c r="D8" s="169"/>
    </row>
    <row customFormat="1" customHeight="1" ht="30" r="9" s="22" spans="1:4" x14ac:dyDescent="0.3">
      <c r="A9" s="164" t="s">
        <v>49</v>
      </c>
      <c r="B9" s="225"/>
      <c r="C9" s="169"/>
      <c r="D9" s="169"/>
    </row>
    <row customFormat="1" customHeight="1" ht="30" r="10" s="22" spans="1:4" x14ac:dyDescent="0.3">
      <c r="A10" s="164" t="s">
        <v>44</v>
      </c>
      <c r="B10" s="225"/>
      <c r="C10" s="169"/>
      <c r="D10" s="169"/>
    </row>
    <row customFormat="1" customHeight="1" ht="30" r="11" s="22" spans="1:4" x14ac:dyDescent="0.3">
      <c r="A11" s="164" t="s">
        <v>45</v>
      </c>
      <c r="B11" s="225"/>
      <c r="C11" s="169"/>
      <c r="D11" s="169"/>
    </row>
    <row customFormat="1" customHeight="1" ht="30" r="12" s="22" spans="1:4" x14ac:dyDescent="0.3">
      <c r="A12" s="164" t="s">
        <v>76</v>
      </c>
      <c r="B12" s="225"/>
      <c r="C12" s="169"/>
      <c r="D12" s="169"/>
    </row>
    <row customFormat="1" customHeight="1" ht="30" r="13" s="22" spans="1:4" x14ac:dyDescent="0.3">
      <c r="A13" s="164" t="s">
        <v>79</v>
      </c>
      <c r="B13" s="225"/>
      <c r="C13" s="169"/>
      <c r="D13" s="169"/>
    </row>
    <row customFormat="1" customHeight="1" ht="42.75" r="14" s="22" spans="1:4" x14ac:dyDescent="0.3">
      <c r="A14" s="164" t="s">
        <v>77</v>
      </c>
      <c r="B14" s="225"/>
      <c r="C14" s="169"/>
      <c r="D14" s="169"/>
    </row>
    <row customFormat="1" customHeight="1" ht="30" r="15" s="22" spans="1:4" x14ac:dyDescent="0.3">
      <c r="A15" s="164" t="s">
        <v>121</v>
      </c>
      <c r="B15" s="225"/>
      <c r="C15" s="169"/>
      <c r="D15" s="169"/>
    </row>
    <row customFormat="1" customHeight="1" ht="30" r="16" s="22" spans="1:4" x14ac:dyDescent="0.3">
      <c r="A16" s="177" t="s">
        <v>139</v>
      </c>
      <c r="B16" s="177"/>
      <c r="C16" s="169"/>
      <c r="D16" s="169"/>
    </row>
    <row customFormat="1" customHeight="1" ht="30" r="17" s="21" spans="1:7" x14ac:dyDescent="0.3"/>
    <row customFormat="1" customHeight="1" ht="42" r="18" s="21" spans="1:7" x14ac:dyDescent="0.3">
      <c r="A18" s="172" t="s">
        <v>78</v>
      </c>
      <c r="B18" s="173"/>
      <c r="C18" s="173"/>
      <c r="D18" s="173"/>
    </row>
    <row customFormat="1" customHeight="1" ht="19.5" r="19" s="21" spans="1:7" x14ac:dyDescent="0.35">
      <c r="B19" s="23"/>
    </row>
    <row customFormat="1" customHeight="1" ht="57" r="20" s="22" spans="1:7" x14ac:dyDescent="0.3">
      <c r="A20" s="176" t="s">
        <v>41</v>
      </c>
      <c r="B20" s="176"/>
      <c r="C20" s="163" t="s">
        <v>108</v>
      </c>
      <c r="D20" s="163" t="s">
        <v>109</v>
      </c>
    </row>
    <row customHeight="1" ht="31.5" r="21" spans="1:7" x14ac:dyDescent="0.25">
      <c r="A21" s="178"/>
      <c r="B21" s="179"/>
      <c r="C21" s="161"/>
      <c r="D21" s="97"/>
    </row>
    <row customHeight="1" ht="12.75" r="22" spans="1:7" x14ac:dyDescent="0.3"/>
    <row customHeight="1" ht="16.5" r="23" spans="1:7" x14ac:dyDescent="0.35">
      <c r="A23" s="89"/>
      <c r="B23" s="90"/>
      <c r="C23" s="90"/>
      <c r="D23" s="90"/>
    </row>
    <row ht="15.5" r="25" spans="1:7" x14ac:dyDescent="0.35">
      <c r="A25" s="43" t="s">
        <v>48</v>
      </c>
      <c r="B25" s="43"/>
    </row>
    <row r="26" spans="1:7" x14ac:dyDescent="0.3">
      <c r="B26" s="15"/>
      <c r="C26" s="1"/>
      <c r="D26" s="1"/>
    </row>
    <row ht="12.5" r="27" spans="1:7" x14ac:dyDescent="0.25">
      <c r="A27" s="20" t="s">
        <v>73</v>
      </c>
      <c r="B27" s="20"/>
      <c r="E27" s="1"/>
    </row>
    <row customHeight="1" ht="38.25" r="28" spans="1:7" thickBot="1" x14ac:dyDescent="0.3">
      <c r="A28" s="6" t="s">
        <v>15</v>
      </c>
      <c r="B28" s="174" t="s">
        <v>10</v>
      </c>
      <c r="C28" s="175"/>
      <c r="D28" s="8" t="s">
        <v>9</v>
      </c>
      <c r="E28" s="8" t="s">
        <v>4</v>
      </c>
      <c r="F28" s="8" t="s">
        <v>5</v>
      </c>
      <c r="G28" s="9" t="s">
        <v>25</v>
      </c>
    </row>
    <row ht="13.5" r="29" spans="1:7" thickBot="1" x14ac:dyDescent="0.35">
      <c r="A29" s="10">
        <v>1</v>
      </c>
      <c r="B29" s="174" t="s">
        <v>14</v>
      </c>
      <c r="C29" s="175"/>
      <c r="D29" s="69">
        <f>D30+D37</f>
        <v>0</v>
      </c>
      <c r="E29" s="79">
        <f ref="E29:F29" si="0" t="shared">E30+E37</f>
        <v>0</v>
      </c>
      <c r="F29" s="79">
        <f si="0" t="shared"/>
        <v>0</v>
      </c>
      <c r="G29" s="80">
        <f>G30+G37</f>
        <v>0</v>
      </c>
    </row>
    <row ht="13.5" r="30" spans="1:7" thickBot="1" x14ac:dyDescent="0.35">
      <c r="A30" s="12">
        <v>41275</v>
      </c>
      <c r="B30" s="174" t="s">
        <v>12</v>
      </c>
      <c r="C30" s="175"/>
      <c r="D30" s="74">
        <f>SUM(D31:D36)</f>
        <v>0</v>
      </c>
      <c r="E30" s="81">
        <f ref="E30:F30" si="1" t="shared">SUM(E31:E36)</f>
        <v>0</v>
      </c>
      <c r="F30" s="81">
        <f si="1" t="shared"/>
        <v>0</v>
      </c>
      <c r="G30" s="82">
        <f>SUM(G31:G36)</f>
        <v>0</v>
      </c>
    </row>
    <row ht="13" r="31" spans="1:7" x14ac:dyDescent="0.3">
      <c r="A31" s="13" t="s">
        <v>16</v>
      </c>
      <c r="B31" s="170" t="s">
        <v>34</v>
      </c>
      <c r="C31" s="171"/>
      <c r="D31" s="77"/>
      <c r="E31" s="77"/>
      <c r="F31" s="77"/>
      <c r="G31" s="83">
        <f ref="G31:G36" si="2" t="shared">SUM(D31:F31)</f>
        <v>0</v>
      </c>
    </row>
    <row ht="13" r="32" spans="1:7" x14ac:dyDescent="0.3">
      <c r="A32" s="13" t="s">
        <v>17</v>
      </c>
      <c r="B32" s="170" t="s">
        <v>0</v>
      </c>
      <c r="C32" s="171"/>
      <c r="D32" s="77"/>
      <c r="E32" s="77"/>
      <c r="F32" s="77"/>
      <c r="G32" s="83">
        <f si="2" t="shared"/>
        <v>0</v>
      </c>
    </row>
    <row ht="13" r="33" spans="1:7" x14ac:dyDescent="0.3">
      <c r="A33" s="13" t="s">
        <v>18</v>
      </c>
      <c r="B33" s="170" t="s">
        <v>1</v>
      </c>
      <c r="C33" s="171"/>
      <c r="D33" s="77"/>
      <c r="E33" s="77"/>
      <c r="F33" s="77"/>
      <c r="G33" s="83">
        <f si="2" t="shared"/>
        <v>0</v>
      </c>
    </row>
    <row ht="13" r="34" spans="1:7" x14ac:dyDescent="0.3">
      <c r="A34" s="13" t="s">
        <v>19</v>
      </c>
      <c r="B34" s="170" t="s">
        <v>2</v>
      </c>
      <c r="C34" s="171"/>
      <c r="D34" s="77"/>
      <c r="E34" s="77"/>
      <c r="F34" s="77"/>
      <c r="G34" s="83">
        <f si="2" t="shared"/>
        <v>0</v>
      </c>
    </row>
    <row ht="13" r="35" spans="1:7" x14ac:dyDescent="0.3">
      <c r="A35" s="13" t="s">
        <v>20</v>
      </c>
      <c r="B35" s="170" t="s">
        <v>3</v>
      </c>
      <c r="C35" s="171"/>
      <c r="D35" s="77"/>
      <c r="E35" s="77"/>
      <c r="F35" s="77"/>
      <c r="G35" s="83">
        <f si="2" t="shared"/>
        <v>0</v>
      </c>
    </row>
    <row customHeight="1" ht="26.25" r="36" spans="1:7" thickBot="1" x14ac:dyDescent="0.35">
      <c r="A36" s="13" t="s">
        <v>21</v>
      </c>
      <c r="B36" s="170" t="s">
        <v>11</v>
      </c>
      <c r="C36" s="171"/>
      <c r="D36" s="77"/>
      <c r="E36" s="77"/>
      <c r="F36" s="77"/>
      <c r="G36" s="83">
        <f si="2" t="shared"/>
        <v>0</v>
      </c>
    </row>
    <row customHeight="1" ht="13.5" r="37" spans="1:7" thickBot="1" x14ac:dyDescent="0.35">
      <c r="A37" s="12">
        <v>41306</v>
      </c>
      <c r="B37" s="174" t="s">
        <v>13</v>
      </c>
      <c r="C37" s="175"/>
      <c r="D37" s="69">
        <f>SUM(D38:D40)</f>
        <v>0</v>
      </c>
      <c r="E37" s="69">
        <f ref="E37:F37" si="3" t="shared">SUM(E38:E40)</f>
        <v>0</v>
      </c>
      <c r="F37" s="69">
        <f si="3" t="shared"/>
        <v>0</v>
      </c>
      <c r="G37" s="80">
        <f>SUM(G38:G40)</f>
        <v>0</v>
      </c>
    </row>
    <row ht="13" r="38" spans="1:7" x14ac:dyDescent="0.3">
      <c r="A38" s="14" t="s">
        <v>22</v>
      </c>
      <c r="B38" s="170" t="s">
        <v>8</v>
      </c>
      <c r="C38" s="171"/>
      <c r="D38" s="77"/>
      <c r="E38" s="84"/>
      <c r="F38" s="84"/>
      <c r="G38" s="83">
        <f>SUM(D38:F38)</f>
        <v>0</v>
      </c>
    </row>
    <row ht="13" r="39" spans="1:7" x14ac:dyDescent="0.3">
      <c r="A39" s="14" t="s">
        <v>23</v>
      </c>
      <c r="B39" s="170" t="s">
        <v>7</v>
      </c>
      <c r="C39" s="171"/>
      <c r="D39" s="77"/>
      <c r="E39" s="84"/>
      <c r="F39" s="84"/>
      <c r="G39" s="83">
        <f>SUM(D39:F39)</f>
        <v>0</v>
      </c>
    </row>
    <row ht="13" r="40" spans="1:7" x14ac:dyDescent="0.3">
      <c r="A40" s="14" t="s">
        <v>24</v>
      </c>
      <c r="B40" s="223" t="s">
        <v>6</v>
      </c>
      <c r="C40" s="224"/>
      <c r="D40" s="77"/>
      <c r="E40" s="84"/>
      <c r="F40" s="84"/>
      <c r="G40" s="83">
        <f>SUM(D40:F40)</f>
        <v>0</v>
      </c>
    </row>
    <row ht="12.5" r="41" spans="1:7" x14ac:dyDescent="0.25">
      <c r="B41" s="5"/>
    </row>
    <row ht="12.5" r="42" spans="1:7" x14ac:dyDescent="0.25">
      <c r="A42" s="19" t="s">
        <v>74</v>
      </c>
      <c r="B42" s="19"/>
    </row>
    <row customHeight="1" ht="40.5" r="43" spans="1:7" thickBot="1" x14ac:dyDescent="0.3">
      <c r="A43" s="6" t="s">
        <v>15</v>
      </c>
      <c r="B43" s="174" t="s">
        <v>10</v>
      </c>
      <c r="C43" s="175"/>
      <c r="D43" s="8" t="s">
        <v>9</v>
      </c>
      <c r="E43" s="8" t="s">
        <v>4</v>
      </c>
      <c r="F43" s="8" t="s">
        <v>5</v>
      </c>
      <c r="G43" s="9" t="s">
        <v>25</v>
      </c>
    </row>
    <row ht="13.5" r="44" spans="1:7" thickBot="1" x14ac:dyDescent="0.35">
      <c r="A44" s="10">
        <v>1</v>
      </c>
      <c r="B44" s="174" t="s">
        <v>14</v>
      </c>
      <c r="C44" s="175"/>
      <c r="D44" s="69">
        <f>D45+D52</f>
        <v>0</v>
      </c>
      <c r="E44" s="79">
        <f ref="E44:F44" si="4" t="shared">E45+E52</f>
        <v>0</v>
      </c>
      <c r="F44" s="79">
        <f si="4" t="shared"/>
        <v>0</v>
      </c>
      <c r="G44" s="80">
        <f>G45+G52</f>
        <v>0</v>
      </c>
    </row>
    <row ht="13.5" r="45" spans="1:7" thickBot="1" x14ac:dyDescent="0.35">
      <c r="A45" s="12">
        <v>41275</v>
      </c>
      <c r="B45" s="174" t="s">
        <v>12</v>
      </c>
      <c r="C45" s="175"/>
      <c r="D45" s="74">
        <f>SUM(D46:D51)</f>
        <v>0</v>
      </c>
      <c r="E45" s="81">
        <f ref="E45:F45" si="5" t="shared">SUM(E46:E51)</f>
        <v>0</v>
      </c>
      <c r="F45" s="81">
        <f si="5" t="shared"/>
        <v>0</v>
      </c>
      <c r="G45" s="82">
        <f>SUM(G46:G51)</f>
        <v>0</v>
      </c>
    </row>
    <row ht="13" r="46" spans="1:7" x14ac:dyDescent="0.3">
      <c r="A46" s="13" t="s">
        <v>16</v>
      </c>
      <c r="B46" s="223" t="s">
        <v>34</v>
      </c>
      <c r="C46" s="224"/>
      <c r="D46" s="77"/>
      <c r="E46" s="77"/>
      <c r="F46" s="77"/>
      <c r="G46" s="83">
        <f ref="G46:G51" si="6" t="shared">SUM(D46:F46)</f>
        <v>0</v>
      </c>
    </row>
    <row ht="13" r="47" spans="1:7" x14ac:dyDescent="0.3">
      <c r="A47" s="13" t="s">
        <v>17</v>
      </c>
      <c r="B47" s="170" t="s">
        <v>0</v>
      </c>
      <c r="C47" s="171"/>
      <c r="D47" s="77"/>
      <c r="E47" s="77"/>
      <c r="F47" s="77"/>
      <c r="G47" s="83">
        <f si="6" t="shared"/>
        <v>0</v>
      </c>
    </row>
    <row ht="13" r="48" spans="1:7" x14ac:dyDescent="0.3">
      <c r="A48" s="13" t="s">
        <v>18</v>
      </c>
      <c r="B48" s="170" t="s">
        <v>1</v>
      </c>
      <c r="C48" s="171"/>
      <c r="D48" s="77"/>
      <c r="E48" s="77"/>
      <c r="F48" s="77"/>
      <c r="G48" s="83">
        <f si="6" t="shared"/>
        <v>0</v>
      </c>
    </row>
    <row ht="13" r="49" spans="1:7" x14ac:dyDescent="0.3">
      <c r="A49" s="13" t="s">
        <v>19</v>
      </c>
      <c r="B49" s="170" t="s">
        <v>2</v>
      </c>
      <c r="C49" s="171"/>
      <c r="D49" s="77"/>
      <c r="E49" s="77"/>
      <c r="F49" s="77"/>
      <c r="G49" s="83">
        <f si="6" t="shared"/>
        <v>0</v>
      </c>
    </row>
    <row ht="13" r="50" spans="1:7" x14ac:dyDescent="0.3">
      <c r="A50" s="13" t="s">
        <v>20</v>
      </c>
      <c r="B50" s="170" t="s">
        <v>3</v>
      </c>
      <c r="C50" s="171"/>
      <c r="D50" s="77"/>
      <c r="E50" s="77"/>
      <c r="F50" s="77"/>
      <c r="G50" s="83">
        <f si="6" t="shared"/>
        <v>0</v>
      </c>
    </row>
    <row customHeight="1" ht="26.25" r="51" spans="1:7" thickBot="1" x14ac:dyDescent="0.35">
      <c r="A51" s="13" t="s">
        <v>21</v>
      </c>
      <c r="B51" s="170" t="s">
        <v>11</v>
      </c>
      <c r="C51" s="171"/>
      <c r="D51" s="77"/>
      <c r="E51" s="77"/>
      <c r="F51" s="77"/>
      <c r="G51" s="83">
        <f si="6" t="shared"/>
        <v>0</v>
      </c>
    </row>
    <row customHeight="1" ht="13.5" r="52" spans="1:7" thickBot="1" x14ac:dyDescent="0.35">
      <c r="A52" s="12">
        <v>41306</v>
      </c>
      <c r="B52" s="174" t="s">
        <v>13</v>
      </c>
      <c r="C52" s="175"/>
      <c r="D52" s="69">
        <f>SUM(D53:D55)</f>
        <v>0</v>
      </c>
      <c r="E52" s="69">
        <f ref="E52:F52" si="7" t="shared">SUM(E53:E55)</f>
        <v>0</v>
      </c>
      <c r="F52" s="69">
        <f si="7" t="shared"/>
        <v>0</v>
      </c>
      <c r="G52" s="80">
        <f>SUM(G53:G55)</f>
        <v>0</v>
      </c>
    </row>
    <row ht="13" r="53" spans="1:7" x14ac:dyDescent="0.3">
      <c r="A53" s="14" t="s">
        <v>22</v>
      </c>
      <c r="B53" s="170" t="s">
        <v>8</v>
      </c>
      <c r="C53" s="171"/>
      <c r="D53" s="77"/>
      <c r="E53" s="84"/>
      <c r="F53" s="84"/>
      <c r="G53" s="83">
        <f>SUM(D53:F53)</f>
        <v>0</v>
      </c>
    </row>
    <row ht="13" r="54" spans="1:7" x14ac:dyDescent="0.3">
      <c r="A54" s="14" t="s">
        <v>23</v>
      </c>
      <c r="B54" s="170" t="s">
        <v>7</v>
      </c>
      <c r="C54" s="171"/>
      <c r="D54" s="77"/>
      <c r="E54" s="84"/>
      <c r="F54" s="84"/>
      <c r="G54" s="83">
        <f>SUM(D54:F54)</f>
        <v>0</v>
      </c>
    </row>
    <row ht="13" r="55" spans="1:7" x14ac:dyDescent="0.3">
      <c r="A55" s="14" t="s">
        <v>24</v>
      </c>
      <c r="B55" s="170" t="s">
        <v>6</v>
      </c>
      <c r="C55" s="171"/>
      <c r="D55" s="77"/>
      <c r="E55" s="84"/>
      <c r="F55" s="84"/>
      <c r="G55" s="83">
        <f>SUM(D55:F55)</f>
        <v>0</v>
      </c>
    </row>
    <row ht="12.5" r="56" spans="1:7" x14ac:dyDescent="0.25">
      <c r="B56" s="5"/>
    </row>
    <row ht="12.5" r="57" spans="1:7" x14ac:dyDescent="0.25">
      <c r="A57" s="19" t="s">
        <v>75</v>
      </c>
      <c r="B57" s="19"/>
    </row>
    <row customHeight="1" ht="33.75" r="58" spans="1:7" thickBot="1" x14ac:dyDescent="0.3">
      <c r="A58" s="6" t="s">
        <v>15</v>
      </c>
      <c r="B58" s="174" t="s">
        <v>10</v>
      </c>
      <c r="C58" s="175"/>
      <c r="D58" s="8" t="s">
        <v>9</v>
      </c>
      <c r="E58" s="8" t="s">
        <v>4</v>
      </c>
      <c r="F58" s="8" t="s">
        <v>5</v>
      </c>
      <c r="G58" s="9" t="s">
        <v>25</v>
      </c>
    </row>
    <row ht="13.5" r="59" spans="1:7" thickBot="1" x14ac:dyDescent="0.35">
      <c r="A59" s="10">
        <v>1</v>
      </c>
      <c r="B59" s="174" t="s">
        <v>14</v>
      </c>
      <c r="C59" s="175"/>
      <c r="D59" s="69">
        <f>D60+D67</f>
        <v>0</v>
      </c>
      <c r="E59" s="79">
        <f ref="E59:F59" si="8" t="shared">E60+E67</f>
        <v>0</v>
      </c>
      <c r="F59" s="79">
        <f si="8" t="shared"/>
        <v>0</v>
      </c>
      <c r="G59" s="80">
        <f>G60+G67</f>
        <v>0</v>
      </c>
    </row>
    <row ht="13.5" r="60" spans="1:7" thickBot="1" x14ac:dyDescent="0.35">
      <c r="A60" s="12">
        <v>41275</v>
      </c>
      <c r="B60" s="174" t="s">
        <v>12</v>
      </c>
      <c r="C60" s="175"/>
      <c r="D60" s="74">
        <f>SUM(D61:D66)</f>
        <v>0</v>
      </c>
      <c r="E60" s="81">
        <f ref="E60:F60" si="9" t="shared">SUM(E61:E66)</f>
        <v>0</v>
      </c>
      <c r="F60" s="81">
        <f si="9" t="shared"/>
        <v>0</v>
      </c>
      <c r="G60" s="82">
        <f>SUM(G61:G66)</f>
        <v>0</v>
      </c>
    </row>
    <row ht="13" r="61" spans="1:7" x14ac:dyDescent="0.3">
      <c r="A61" s="13" t="s">
        <v>16</v>
      </c>
      <c r="B61" s="170" t="s">
        <v>34</v>
      </c>
      <c r="C61" s="171"/>
      <c r="D61" s="77"/>
      <c r="E61" s="77"/>
      <c r="F61" s="77"/>
      <c r="G61" s="83">
        <f ref="G61:G66" si="10" t="shared">SUM(D61:F61)</f>
        <v>0</v>
      </c>
    </row>
    <row ht="13" r="62" spans="1:7" x14ac:dyDescent="0.3">
      <c r="A62" s="13" t="s">
        <v>17</v>
      </c>
      <c r="B62" s="170" t="s">
        <v>0</v>
      </c>
      <c r="C62" s="171"/>
      <c r="D62" s="77"/>
      <c r="E62" s="77"/>
      <c r="F62" s="77"/>
      <c r="G62" s="83">
        <f si="10" t="shared"/>
        <v>0</v>
      </c>
    </row>
    <row ht="13" r="63" spans="1:7" x14ac:dyDescent="0.3">
      <c r="A63" s="13" t="s">
        <v>18</v>
      </c>
      <c r="B63" s="170" t="s">
        <v>1</v>
      </c>
      <c r="C63" s="171"/>
      <c r="D63" s="77"/>
      <c r="E63" s="77"/>
      <c r="F63" s="77"/>
      <c r="G63" s="83">
        <f si="10" t="shared"/>
        <v>0</v>
      </c>
    </row>
    <row ht="13" r="64" spans="1:7" x14ac:dyDescent="0.3">
      <c r="A64" s="13" t="s">
        <v>19</v>
      </c>
      <c r="B64" s="170" t="s">
        <v>2</v>
      </c>
      <c r="C64" s="171"/>
      <c r="D64" s="77"/>
      <c r="E64" s="77"/>
      <c r="F64" s="77"/>
      <c r="G64" s="83">
        <f si="10" t="shared"/>
        <v>0</v>
      </c>
    </row>
    <row ht="13" r="65" spans="1:7" x14ac:dyDescent="0.3">
      <c r="A65" s="13" t="s">
        <v>20</v>
      </c>
      <c r="B65" s="170" t="s">
        <v>3</v>
      </c>
      <c r="C65" s="171"/>
      <c r="D65" s="77"/>
      <c r="E65" s="77"/>
      <c r="F65" s="77"/>
      <c r="G65" s="83">
        <f si="10" t="shared"/>
        <v>0</v>
      </c>
    </row>
    <row customHeight="1" ht="26.25" r="66" spans="1:7" thickBot="1" x14ac:dyDescent="0.35">
      <c r="A66" s="13" t="s">
        <v>21</v>
      </c>
      <c r="B66" s="170" t="s">
        <v>11</v>
      </c>
      <c r="C66" s="171"/>
      <c r="D66" s="77"/>
      <c r="E66" s="77"/>
      <c r="F66" s="77"/>
      <c r="G66" s="83">
        <f si="10" t="shared"/>
        <v>0</v>
      </c>
    </row>
    <row customHeight="1" ht="13.5" r="67" spans="1:7" thickBot="1" x14ac:dyDescent="0.35">
      <c r="A67" s="12">
        <v>41306</v>
      </c>
      <c r="B67" s="174" t="s">
        <v>13</v>
      </c>
      <c r="C67" s="175"/>
      <c r="D67" s="69">
        <f>SUM(D68:D70)</f>
        <v>0</v>
      </c>
      <c r="E67" s="69">
        <f ref="E67:F67" si="11" t="shared">SUM(E68:E70)</f>
        <v>0</v>
      </c>
      <c r="F67" s="69">
        <f si="11" t="shared"/>
        <v>0</v>
      </c>
      <c r="G67" s="80">
        <f>SUM(G68:G70)</f>
        <v>0</v>
      </c>
    </row>
    <row ht="13" r="68" spans="1:7" x14ac:dyDescent="0.3">
      <c r="A68" s="14" t="s">
        <v>22</v>
      </c>
      <c r="B68" s="170" t="s">
        <v>8</v>
      </c>
      <c r="C68" s="171"/>
      <c r="D68" s="77"/>
      <c r="E68" s="84"/>
      <c r="F68" s="84"/>
      <c r="G68" s="83">
        <f>SUM(D68:F68)</f>
        <v>0</v>
      </c>
    </row>
    <row ht="13" r="69" spans="1:7" x14ac:dyDescent="0.3">
      <c r="A69" s="14" t="s">
        <v>23</v>
      </c>
      <c r="B69" s="170" t="s">
        <v>7</v>
      </c>
      <c r="C69" s="171"/>
      <c r="D69" s="77"/>
      <c r="E69" s="84"/>
      <c r="F69" s="84"/>
      <c r="G69" s="83">
        <f>SUM(D69:F69)</f>
        <v>0</v>
      </c>
    </row>
    <row ht="13" r="70" spans="1:7" x14ac:dyDescent="0.3">
      <c r="A70" s="14" t="s">
        <v>24</v>
      </c>
      <c r="B70" s="170" t="s">
        <v>6</v>
      </c>
      <c r="C70" s="171"/>
      <c r="D70" s="77"/>
      <c r="E70" s="84"/>
      <c r="F70" s="84"/>
      <c r="G70" s="83">
        <f>SUM(D70:F70)</f>
        <v>0</v>
      </c>
    </row>
    <row ht="12.5" r="71" spans="1:7" x14ac:dyDescent="0.25">
      <c r="B71" s="5"/>
    </row>
    <row ht="12.5" r="72" spans="1:7" x14ac:dyDescent="0.25">
      <c r="A72" s="19" t="s">
        <v>102</v>
      </c>
      <c r="B72" s="19"/>
    </row>
    <row customHeight="1" ht="34.5" r="73" spans="1:7" thickBot="1" x14ac:dyDescent="0.3">
      <c r="A73" s="6" t="s">
        <v>15</v>
      </c>
      <c r="B73" s="174" t="s">
        <v>10</v>
      </c>
      <c r="C73" s="175"/>
      <c r="D73" s="8" t="s">
        <v>9</v>
      </c>
      <c r="E73" s="8" t="s">
        <v>4</v>
      </c>
      <c r="F73" s="8" t="s">
        <v>5</v>
      </c>
      <c r="G73" s="9" t="s">
        <v>25</v>
      </c>
    </row>
    <row ht="13.5" r="74" spans="1:7" thickBot="1" x14ac:dyDescent="0.35">
      <c r="A74" s="10">
        <v>1</v>
      </c>
      <c r="B74" s="174" t="s">
        <v>14</v>
      </c>
      <c r="C74" s="175"/>
      <c r="D74" s="69">
        <f>D75+D82</f>
        <v>0</v>
      </c>
      <c r="E74" s="79">
        <f ref="E74:F74" si="12" t="shared">E75+E82</f>
        <v>0</v>
      </c>
      <c r="F74" s="79">
        <f si="12" t="shared"/>
        <v>0</v>
      </c>
      <c r="G74" s="80">
        <f>G75+G82</f>
        <v>0</v>
      </c>
    </row>
    <row ht="13.5" r="75" spans="1:7" thickBot="1" x14ac:dyDescent="0.35">
      <c r="A75" s="12">
        <v>41275</v>
      </c>
      <c r="B75" s="174" t="s">
        <v>12</v>
      </c>
      <c r="C75" s="175"/>
      <c r="D75" s="74">
        <f>SUM(D76:D81)</f>
        <v>0</v>
      </c>
      <c r="E75" s="81">
        <f ref="E75:F75" si="13" t="shared">SUM(E76:E81)</f>
        <v>0</v>
      </c>
      <c r="F75" s="81">
        <f si="13" t="shared"/>
        <v>0</v>
      </c>
      <c r="G75" s="82">
        <f>SUM(G76:G81)</f>
        <v>0</v>
      </c>
    </row>
    <row ht="13" r="76" spans="1:7" x14ac:dyDescent="0.3">
      <c r="A76" s="13" t="s">
        <v>16</v>
      </c>
      <c r="B76" s="170" t="s">
        <v>34</v>
      </c>
      <c r="C76" s="171"/>
      <c r="D76" s="77"/>
      <c r="E76" s="77"/>
      <c r="F76" s="77"/>
      <c r="G76" s="83">
        <f ref="G76:G81" si="14" t="shared">SUM(D76:F76)</f>
        <v>0</v>
      </c>
    </row>
    <row ht="13" r="77" spans="1:7" x14ac:dyDescent="0.3">
      <c r="A77" s="13" t="s">
        <v>17</v>
      </c>
      <c r="B77" s="170" t="s">
        <v>0</v>
      </c>
      <c r="C77" s="171"/>
      <c r="D77" s="77"/>
      <c r="E77" s="77"/>
      <c r="F77" s="77"/>
      <c r="G77" s="83">
        <f si="14" t="shared"/>
        <v>0</v>
      </c>
    </row>
    <row ht="13" r="78" spans="1:7" x14ac:dyDescent="0.3">
      <c r="A78" s="13" t="s">
        <v>18</v>
      </c>
      <c r="B78" s="170" t="s">
        <v>1</v>
      </c>
      <c r="C78" s="171"/>
      <c r="D78" s="77"/>
      <c r="E78" s="77"/>
      <c r="F78" s="77"/>
      <c r="G78" s="83">
        <f si="14" t="shared"/>
        <v>0</v>
      </c>
    </row>
    <row ht="13" r="79" spans="1:7" x14ac:dyDescent="0.3">
      <c r="A79" s="13" t="s">
        <v>19</v>
      </c>
      <c r="B79" s="170" t="s">
        <v>2</v>
      </c>
      <c r="C79" s="171"/>
      <c r="D79" s="77"/>
      <c r="E79" s="77"/>
      <c r="F79" s="77"/>
      <c r="G79" s="83">
        <f si="14" t="shared"/>
        <v>0</v>
      </c>
    </row>
    <row ht="13" r="80" spans="1:7" x14ac:dyDescent="0.3">
      <c r="A80" s="13" t="s">
        <v>20</v>
      </c>
      <c r="B80" s="170" t="s">
        <v>3</v>
      </c>
      <c r="C80" s="171"/>
      <c r="D80" s="77"/>
      <c r="E80" s="77"/>
      <c r="F80" s="77"/>
      <c r="G80" s="83">
        <f si="14" t="shared"/>
        <v>0</v>
      </c>
    </row>
    <row customHeight="1" ht="26.25" r="81" spans="1:7" thickBot="1" x14ac:dyDescent="0.35">
      <c r="A81" s="13" t="s">
        <v>21</v>
      </c>
      <c r="B81" s="170" t="s">
        <v>11</v>
      </c>
      <c r="C81" s="171"/>
      <c r="D81" s="77"/>
      <c r="E81" s="77"/>
      <c r="F81" s="77"/>
      <c r="G81" s="83">
        <f si="14" t="shared"/>
        <v>0</v>
      </c>
    </row>
    <row customHeight="1" ht="13.5" r="82" spans="1:7" thickBot="1" x14ac:dyDescent="0.35">
      <c r="A82" s="12">
        <v>41306</v>
      </c>
      <c r="B82" s="174" t="s">
        <v>13</v>
      </c>
      <c r="C82" s="175"/>
      <c r="D82" s="69">
        <f>SUM(D83:D85)</f>
        <v>0</v>
      </c>
      <c r="E82" s="69">
        <f ref="E82:F82" si="15" t="shared">SUM(E83:E85)</f>
        <v>0</v>
      </c>
      <c r="F82" s="69">
        <f si="15" t="shared"/>
        <v>0</v>
      </c>
      <c r="G82" s="80">
        <f>SUM(G83:G85)</f>
        <v>0</v>
      </c>
    </row>
    <row ht="13" r="83" spans="1:7" x14ac:dyDescent="0.3">
      <c r="A83" s="14" t="s">
        <v>22</v>
      </c>
      <c r="B83" s="170" t="s">
        <v>8</v>
      </c>
      <c r="C83" s="171"/>
      <c r="D83" s="77"/>
      <c r="E83" s="84"/>
      <c r="F83" s="84"/>
      <c r="G83" s="83">
        <f>SUM(D83:F83)</f>
        <v>0</v>
      </c>
    </row>
    <row ht="13" r="84" spans="1:7" x14ac:dyDescent="0.3">
      <c r="A84" s="14" t="s">
        <v>23</v>
      </c>
      <c r="B84" s="170" t="s">
        <v>7</v>
      </c>
      <c r="C84" s="171"/>
      <c r="D84" s="77"/>
      <c r="E84" s="84"/>
      <c r="F84" s="84"/>
      <c r="G84" s="83">
        <f>SUM(D84:F84)</f>
        <v>0</v>
      </c>
    </row>
    <row ht="13" r="85" spans="1:7" x14ac:dyDescent="0.3">
      <c r="A85" s="14" t="s">
        <v>24</v>
      </c>
      <c r="B85" s="223" t="s">
        <v>6</v>
      </c>
      <c r="C85" s="224"/>
      <c r="D85" s="77"/>
      <c r="E85" s="84"/>
      <c r="F85" s="84"/>
      <c r="G85" s="83">
        <f>SUM(D85:F85)</f>
        <v>0</v>
      </c>
    </row>
    <row r="86" spans="1:7" x14ac:dyDescent="0.3">
      <c r="A86" s="21" t="s">
        <v>122</v>
      </c>
    </row>
    <row ht="15.5" r="88" spans="1:7" x14ac:dyDescent="0.35">
      <c r="A88" s="2" t="s">
        <v>35</v>
      </c>
      <c r="B88" s="2"/>
      <c r="C88" s="2"/>
    </row>
    <row ht="15.5" r="89" spans="1:7" x14ac:dyDescent="0.35">
      <c r="B89" s="2"/>
    </row>
    <row r="90" spans="1:7" x14ac:dyDescent="0.3">
      <c r="A90" s="16" t="s">
        <v>120</v>
      </c>
      <c r="B90" s="16"/>
    </row>
    <row ht="14.5" r="91" spans="1:7" thickBot="1" x14ac:dyDescent="0.35">
      <c r="B91" s="3"/>
      <c r="C91" s="16"/>
    </row>
    <row customHeight="1" ht="30.75" r="92" spans="1:7" x14ac:dyDescent="0.25">
      <c r="A92" s="212" t="s">
        <v>29</v>
      </c>
      <c r="B92" s="213"/>
      <c r="C92" s="214"/>
      <c r="D92" s="150" t="s">
        <v>119</v>
      </c>
      <c r="E92" s="150" t="s">
        <v>118</v>
      </c>
      <c r="F92" s="151" t="s">
        <v>33</v>
      </c>
    </row>
    <row customHeight="1" ht="12.75" r="93" spans="1:7" x14ac:dyDescent="0.3">
      <c r="A93" s="197" t="s">
        <v>51</v>
      </c>
      <c r="B93" s="198"/>
      <c r="C93" s="199"/>
      <c r="D93" s="68">
        <f>SUM(D94:D97)</f>
        <v>0</v>
      </c>
      <c r="E93" s="11"/>
      <c r="F93" s="152"/>
    </row>
    <row customHeight="1" ht="12.75" r="94" spans="1:7" x14ac:dyDescent="0.25">
      <c r="A94" s="166" t="s">
        <v>50</v>
      </c>
      <c r="B94" s="167"/>
      <c r="C94" s="168"/>
      <c r="D94" s="94">
        <v>0</v>
      </c>
      <c r="E94" s="78"/>
      <c r="F94" s="153"/>
    </row>
    <row customHeight="1" ht="13" r="95" spans="1:7" x14ac:dyDescent="0.25">
      <c r="A95" s="166" t="s">
        <v>26</v>
      </c>
      <c r="B95" s="167"/>
      <c r="C95" s="168"/>
      <c r="D95" s="94">
        <v>0</v>
      </c>
      <c r="E95" s="78"/>
      <c r="F95" s="153"/>
    </row>
    <row customHeight="1" ht="13" r="96" spans="1:7" x14ac:dyDescent="0.25">
      <c r="A96" s="166" t="s">
        <v>27</v>
      </c>
      <c r="B96" s="167"/>
      <c r="C96" s="168"/>
      <c r="D96" s="94">
        <v>0</v>
      </c>
      <c r="E96" s="78"/>
      <c r="F96" s="153"/>
    </row>
    <row customHeight="1" ht="13" r="97" spans="1:6" x14ac:dyDescent="0.25">
      <c r="A97" s="166" t="s">
        <v>28</v>
      </c>
      <c r="B97" s="167"/>
      <c r="C97" s="168"/>
      <c r="D97" s="94">
        <v>0</v>
      </c>
      <c r="E97" s="78"/>
      <c r="F97" s="153"/>
    </row>
    <row customHeight="1" ht="13" r="98" spans="1:6" x14ac:dyDescent="0.3">
      <c r="A98" s="197" t="s">
        <v>115</v>
      </c>
      <c r="B98" s="195"/>
      <c r="C98" s="196"/>
      <c r="D98" s="68">
        <f>SUM(D99:D100)</f>
        <v>0</v>
      </c>
      <c r="E98" s="92"/>
      <c r="F98" s="154"/>
    </row>
    <row customHeight="1" ht="13" r="99" spans="1:6" x14ac:dyDescent="0.3">
      <c r="A99" s="211" t="s">
        <v>116</v>
      </c>
      <c r="B99" s="195"/>
      <c r="C99" s="196"/>
      <c r="D99" s="91">
        <v>0</v>
      </c>
      <c r="E99" s="78"/>
      <c r="F99" s="153"/>
    </row>
    <row customHeight="1" ht="13" r="100" spans="1:6" x14ac:dyDescent="0.3">
      <c r="A100" s="166" t="s">
        <v>117</v>
      </c>
      <c r="B100" s="195"/>
      <c r="C100" s="196"/>
      <c r="D100" s="91">
        <v>0</v>
      </c>
      <c r="E100" s="78"/>
      <c r="F100" s="153"/>
    </row>
    <row customHeight="1" ht="13" r="101" spans="1:6" x14ac:dyDescent="0.3">
      <c r="A101" s="197" t="s">
        <v>56</v>
      </c>
      <c r="B101" s="198"/>
      <c r="C101" s="199"/>
      <c r="D101" s="68">
        <f>SUM(D102)</f>
        <v>0</v>
      </c>
      <c r="E101" s="11"/>
      <c r="F101" s="152"/>
    </row>
    <row customHeight="1" ht="13" r="102" spans="1:6" x14ac:dyDescent="0.3">
      <c r="A102" s="166" t="s">
        <v>57</v>
      </c>
      <c r="B102" s="167"/>
      <c r="C102" s="168"/>
      <c r="D102" s="68">
        <f>SUM(D103:D105)</f>
        <v>0</v>
      </c>
      <c r="E102" s="11"/>
      <c r="F102" s="152"/>
    </row>
    <row customHeight="1" ht="13" r="103" spans="1:6" x14ac:dyDescent="0.25">
      <c r="A103" s="166" t="s">
        <v>58</v>
      </c>
      <c r="B103" s="167"/>
      <c r="C103" s="168"/>
      <c r="D103" s="94">
        <v>0</v>
      </c>
      <c r="E103" s="78"/>
      <c r="F103" s="153"/>
    </row>
    <row customHeight="1" ht="13" r="104" spans="1:6" x14ac:dyDescent="0.25">
      <c r="A104" s="166" t="s">
        <v>59</v>
      </c>
      <c r="B104" s="167"/>
      <c r="C104" s="168"/>
      <c r="D104" s="94">
        <v>0</v>
      </c>
      <c r="E104" s="78"/>
      <c r="F104" s="153"/>
    </row>
    <row customHeight="1" ht="13" r="105" spans="1:6" x14ac:dyDescent="0.25">
      <c r="A105" s="166" t="s">
        <v>71</v>
      </c>
      <c r="B105" s="167"/>
      <c r="C105" s="168"/>
      <c r="D105" s="94">
        <v>0</v>
      </c>
      <c r="E105" s="78"/>
      <c r="F105" s="153"/>
    </row>
    <row customHeight="1" ht="13" r="106" spans="1:6" x14ac:dyDescent="0.3">
      <c r="A106" s="197" t="s">
        <v>55</v>
      </c>
      <c r="B106" s="198"/>
      <c r="C106" s="199"/>
      <c r="D106" s="68">
        <f>SUM(D107:D112)</f>
        <v>0</v>
      </c>
      <c r="E106" s="11"/>
      <c r="F106" s="152"/>
    </row>
    <row customHeight="1" ht="13" r="107" spans="1:6" x14ac:dyDescent="0.25">
      <c r="A107" s="166" t="s">
        <v>62</v>
      </c>
      <c r="B107" s="167"/>
      <c r="C107" s="168"/>
      <c r="D107" s="94">
        <v>0</v>
      </c>
      <c r="E107" s="78"/>
      <c r="F107" s="153"/>
    </row>
    <row customHeight="1" ht="13" r="108" spans="1:6" x14ac:dyDescent="0.25">
      <c r="A108" s="166" t="s">
        <v>63</v>
      </c>
      <c r="B108" s="167"/>
      <c r="C108" s="168"/>
      <c r="D108" s="94">
        <v>0</v>
      </c>
      <c r="E108" s="78"/>
      <c r="F108" s="153"/>
    </row>
    <row customHeight="1" ht="13" r="109" spans="1:6" x14ac:dyDescent="0.25">
      <c r="A109" s="166" t="s">
        <v>64</v>
      </c>
      <c r="B109" s="167"/>
      <c r="C109" s="168"/>
      <c r="D109" s="94">
        <v>0</v>
      </c>
      <c r="E109" s="78"/>
      <c r="F109" s="153"/>
    </row>
    <row customHeight="1" ht="13" r="110" spans="1:6" x14ac:dyDescent="0.25">
      <c r="A110" s="166" t="s">
        <v>65</v>
      </c>
      <c r="B110" s="167"/>
      <c r="C110" s="168"/>
      <c r="D110" s="94">
        <v>0</v>
      </c>
      <c r="E110" s="78"/>
      <c r="F110" s="153"/>
    </row>
    <row customHeight="1" ht="13" r="111" spans="1:6" x14ac:dyDescent="0.25">
      <c r="A111" s="166" t="s">
        <v>66</v>
      </c>
      <c r="B111" s="167"/>
      <c r="C111" s="168"/>
      <c r="D111" s="94">
        <v>0</v>
      </c>
      <c r="E111" s="78"/>
      <c r="F111" s="153"/>
    </row>
    <row ht="12.5" r="112" spans="1:6" x14ac:dyDescent="0.25">
      <c r="A112" s="166" t="s">
        <v>67</v>
      </c>
      <c r="B112" s="167"/>
      <c r="C112" s="168"/>
      <c r="D112" s="94">
        <v>0</v>
      </c>
      <c r="E112" s="78"/>
      <c r="F112" s="153"/>
    </row>
    <row customHeight="1" ht="13" r="113" spans="1:6" x14ac:dyDescent="0.3">
      <c r="A113" s="197" t="s">
        <v>60</v>
      </c>
      <c r="B113" s="198"/>
      <c r="C113" s="199"/>
      <c r="D113" s="68">
        <f>SUM(D114:D117)</f>
        <v>0</v>
      </c>
      <c r="E113" s="17"/>
      <c r="F113" s="155"/>
    </row>
    <row customHeight="1" ht="13" r="114" spans="1:6" x14ac:dyDescent="0.25">
      <c r="A114" s="166" t="s">
        <v>68</v>
      </c>
      <c r="B114" s="167"/>
      <c r="C114" s="168"/>
      <c r="D114" s="94">
        <v>0</v>
      </c>
      <c r="E114" s="78"/>
      <c r="F114" s="153"/>
    </row>
    <row customHeight="1" ht="13" r="115" spans="1:6" x14ac:dyDescent="0.25">
      <c r="A115" s="166" t="s">
        <v>112</v>
      </c>
      <c r="B115" s="167"/>
      <c r="C115" s="168"/>
      <c r="D115" s="94">
        <v>0</v>
      </c>
      <c r="E115" s="78"/>
      <c r="F115" s="153"/>
    </row>
    <row customHeight="1" ht="13" r="116" spans="1:6" x14ac:dyDescent="0.25">
      <c r="A116" s="166" t="s">
        <v>69</v>
      </c>
      <c r="B116" s="167"/>
      <c r="C116" s="168"/>
      <c r="D116" s="94">
        <v>0</v>
      </c>
      <c r="E116" s="78"/>
      <c r="F116" s="153"/>
    </row>
    <row ht="12.5" r="117" spans="1:6" x14ac:dyDescent="0.25">
      <c r="A117" s="166" t="s">
        <v>70</v>
      </c>
      <c r="B117" s="167"/>
      <c r="C117" s="168"/>
      <c r="D117" s="94">
        <v>0</v>
      </c>
      <c r="E117" s="78"/>
      <c r="F117" s="153"/>
    </row>
    <row customHeight="1" ht="13" r="118" spans="1:6" x14ac:dyDescent="0.3">
      <c r="A118" s="197" t="s">
        <v>61</v>
      </c>
      <c r="B118" s="198"/>
      <c r="C118" s="199"/>
      <c r="D118" s="70">
        <f>SUM(D93+D98+D101+D106+D113)</f>
        <v>0</v>
      </c>
      <c r="E118" s="32"/>
      <c r="F118" s="156"/>
    </row>
    <row ht="13" r="119" spans="1:6" x14ac:dyDescent="0.3">
      <c r="A119" s="206" t="s">
        <v>54</v>
      </c>
      <c r="B119" s="207"/>
      <c r="C119" s="207"/>
      <c r="D119" s="70">
        <f>SUM(D120:D123)</f>
        <v>0</v>
      </c>
      <c r="E119" s="147"/>
      <c r="F119" s="156"/>
    </row>
    <row ht="13" r="120" spans="1:6" x14ac:dyDescent="0.3">
      <c r="A120" s="183"/>
      <c r="B120" s="184"/>
      <c r="C120" s="184"/>
      <c r="D120" s="149"/>
      <c r="E120" s="11"/>
      <c r="F120" s="157"/>
    </row>
    <row ht="13" r="121" spans="1:6" x14ac:dyDescent="0.3">
      <c r="A121" s="183"/>
      <c r="B121" s="184"/>
      <c r="C121" s="184"/>
      <c r="D121" s="149"/>
      <c r="E121" s="11"/>
      <c r="F121" s="157"/>
    </row>
    <row ht="13" r="122" spans="1:6" x14ac:dyDescent="0.3">
      <c r="A122" s="183"/>
      <c r="B122" s="184"/>
      <c r="C122" s="184"/>
      <c r="D122" s="149"/>
      <c r="E122" s="11"/>
      <c r="F122" s="157"/>
    </row>
    <row ht="13.5" r="123" spans="1:6" thickBot="1" x14ac:dyDescent="0.35">
      <c r="A123" s="185"/>
      <c r="B123" s="186"/>
      <c r="C123" s="186"/>
      <c r="D123" s="159"/>
      <c r="E123" s="160"/>
      <c r="F123" s="158"/>
    </row>
    <row ht="13.5" r="124" spans="1:6" thickBot="1" x14ac:dyDescent="0.35">
      <c r="A124" s="200" t="s">
        <v>100</v>
      </c>
      <c r="B124" s="201"/>
      <c r="C124" s="202"/>
      <c r="D124" s="148">
        <f>SUM(D118:D119)</f>
        <v>0</v>
      </c>
    </row>
    <row ht="12.5" r="125" spans="1:6" x14ac:dyDescent="0.25">
      <c r="B125" s="3"/>
    </row>
    <row r="126" spans="1:6" x14ac:dyDescent="0.3">
      <c r="A126" s="16" t="s">
        <v>37</v>
      </c>
      <c r="B126" s="16"/>
      <c r="D126" s="16"/>
    </row>
    <row ht="13" r="127" spans="1:6" x14ac:dyDescent="0.3">
      <c r="B127" s="3"/>
      <c r="C127" s="4"/>
      <c r="D127" s="4"/>
    </row>
    <row ht="26" r="128" spans="1:6" x14ac:dyDescent="0.25">
      <c r="A128" s="192" t="s">
        <v>52</v>
      </c>
      <c r="B128" s="193"/>
      <c r="C128" s="179"/>
      <c r="D128" s="7" t="s">
        <v>37</v>
      </c>
      <c r="E128" s="7" t="s">
        <v>33</v>
      </c>
    </row>
    <row ht="13" r="129" spans="1:6" x14ac:dyDescent="0.3">
      <c r="A129" s="194" t="s">
        <v>38</v>
      </c>
      <c r="B129" s="195"/>
      <c r="C129" s="196"/>
      <c r="D129" s="94">
        <v>0</v>
      </c>
      <c r="E129" s="78"/>
    </row>
    <row ht="13" r="130" spans="1:6" x14ac:dyDescent="0.3">
      <c r="A130" s="41" t="s">
        <v>36</v>
      </c>
      <c r="B130" s="41"/>
      <c r="C130" s="42"/>
      <c r="D130" s="94">
        <v>0</v>
      </c>
      <c r="E130" s="78"/>
    </row>
    <row ht="13" r="131" spans="1:6" x14ac:dyDescent="0.3">
      <c r="A131" s="41" t="s">
        <v>53</v>
      </c>
      <c r="B131" s="41"/>
      <c r="C131" s="42"/>
      <c r="D131" s="94">
        <v>0</v>
      </c>
      <c r="E131" s="78"/>
    </row>
    <row ht="12.5" r="132" spans="1:6" x14ac:dyDescent="0.25">
      <c r="A132" s="41" t="s">
        <v>31</v>
      </c>
      <c r="B132" s="41"/>
      <c r="C132" s="42"/>
      <c r="D132" s="94">
        <v>0</v>
      </c>
      <c r="E132" s="78"/>
    </row>
    <row ht="12.5" r="133" spans="1:6" x14ac:dyDescent="0.25">
      <c r="A133" s="41" t="s">
        <v>40</v>
      </c>
      <c r="B133" s="41"/>
      <c r="C133" s="42"/>
      <c r="D133" s="94">
        <v>0</v>
      </c>
      <c r="E133" s="78"/>
    </row>
    <row ht="12.5" r="134" spans="1:6" x14ac:dyDescent="0.25">
      <c r="A134" s="41" t="s">
        <v>30</v>
      </c>
      <c r="B134" s="41"/>
      <c r="C134" s="42"/>
      <c r="D134" s="94">
        <v>0</v>
      </c>
      <c r="E134" s="78"/>
    </row>
    <row ht="12.5" r="135" spans="1:6" x14ac:dyDescent="0.25">
      <c r="A135" s="41" t="s">
        <v>32</v>
      </c>
      <c r="B135" s="41"/>
      <c r="C135" s="42"/>
      <c r="D135" s="94">
        <v>0</v>
      </c>
      <c r="E135" s="78"/>
    </row>
    <row ht="13" r="136" spans="1:6" x14ac:dyDescent="0.3">
      <c r="A136" s="41" t="s">
        <v>39</v>
      </c>
      <c r="B136" s="41"/>
      <c r="C136" s="42"/>
      <c r="D136" s="94">
        <v>0</v>
      </c>
      <c r="E136" s="78"/>
    </row>
    <row ht="13" r="137" spans="1:6" x14ac:dyDescent="0.3">
      <c r="A137" s="39" t="s">
        <v>114</v>
      </c>
      <c r="B137" s="39"/>
      <c r="C137" s="40"/>
      <c r="D137" s="68">
        <f>SUM(D129:D136)</f>
        <v>0</v>
      </c>
      <c r="E137" s="78"/>
    </row>
    <row customHeight="1" ht="15" r="138" spans="1:6" thickBot="1" x14ac:dyDescent="0.35">
      <c r="A138" s="44" t="s">
        <v>99</v>
      </c>
      <c r="B138" s="44"/>
      <c r="C138" s="45"/>
      <c r="D138" s="70">
        <f>IF(D137&lt;=$C$141*D124,D124*$C$141-D137,0)</f>
        <v>0</v>
      </c>
      <c r="E138" s="78"/>
      <c r="F138" s="31"/>
    </row>
    <row customHeight="1" ht="27" r="139" spans="1:6" thickBot="1" x14ac:dyDescent="0.35">
      <c r="A139" s="180" t="s">
        <v>104</v>
      </c>
      <c r="B139" s="226"/>
      <c r="C139" s="227"/>
      <c r="D139" s="136">
        <f>SUM(D137:D138)</f>
        <v>0</v>
      </c>
      <c r="E139" s="78"/>
      <c r="F139" s="72"/>
    </row>
    <row customHeight="1" ht="13.5" r="140" spans="1:6" thickBot="1" x14ac:dyDescent="0.35">
      <c r="A140" s="187" t="s">
        <v>98</v>
      </c>
      <c r="B140" s="188"/>
      <c r="C140" s="189"/>
      <c r="D140" s="71">
        <f>SUM(D124-D139)</f>
        <v>0</v>
      </c>
      <c r="E140" s="78"/>
      <c r="F140" s="72"/>
    </row>
    <row customHeight="1" ht="54.75" r="141" spans="1:6" x14ac:dyDescent="0.3">
      <c r="A141" s="190" t="s">
        <v>126</v>
      </c>
      <c r="B141" s="221"/>
      <c r="C141" s="102">
        <v>0</v>
      </c>
      <c r="D141" s="72"/>
      <c r="E141" s="29"/>
      <c r="F141" s="27"/>
    </row>
    <row customFormat="1" ht="13" r="142" s="26" spans="1:6" x14ac:dyDescent="0.3">
      <c r="A142" s="18" t="s">
        <v>72</v>
      </c>
      <c r="B142" s="67"/>
      <c r="C142" s="67"/>
      <c r="E142" s="29"/>
      <c r="F142" s="29"/>
    </row>
    <row ht="12.5" r="143" spans="1:6" x14ac:dyDescent="0.25">
      <c r="B143" s="3"/>
    </row>
    <row ht="13" r="144" spans="1:6" x14ac:dyDescent="0.3">
      <c r="B144" s="18"/>
    </row>
    <row ht="12.5" r="145" spans="2:2" x14ac:dyDescent="0.25">
      <c r="B145" s="3"/>
    </row>
    <row customHeight="1" ht="33.75" r="146" spans="2:2" x14ac:dyDescent="0.25">
      <c r="B146" s="3"/>
    </row>
    <row hidden="1" ht="12.5" r="147" spans="2:2" x14ac:dyDescent="0.25">
      <c r="B147" s="25"/>
    </row>
    <row customHeight="1" hidden="1" ht="28.5" r="148" spans="2:2" x14ac:dyDescent="0.3">
      <c r="B148" s="24">
        <v>0</v>
      </c>
    </row>
    <row customHeight="1" hidden="1" ht="15" r="149" spans="2:2" x14ac:dyDescent="0.3">
      <c r="B149" s="24">
        <v>0.05</v>
      </c>
    </row>
    <row customHeight="1" hidden="1" ht="12" r="150" spans="2:2" x14ac:dyDescent="0.3">
      <c r="B150" s="24">
        <v>0.1</v>
      </c>
    </row>
    <row customHeight="1" hidden="1" ht="19.5" r="151" spans="2:2" x14ac:dyDescent="0.3">
      <c r="B151" s="99">
        <v>0.23265</v>
      </c>
    </row>
  </sheetData>
  <mergeCells count="117">
    <mergeCell ref="A6:B6"/>
    <mergeCell ref="C6:D6"/>
    <mergeCell ref="A119:C119"/>
    <mergeCell ref="A113:C113"/>
    <mergeCell ref="A114:C114"/>
    <mergeCell ref="A115:C115"/>
    <mergeCell ref="A140:C140"/>
    <mergeCell ref="A101:C101"/>
    <mergeCell ref="A102:C102"/>
    <mergeCell ref="A103:C103"/>
    <mergeCell ref="A104:C104"/>
    <mergeCell ref="A105:C105"/>
    <mergeCell ref="A106:C106"/>
    <mergeCell ref="A107:C107"/>
    <mergeCell ref="A92:C92"/>
    <mergeCell ref="A93:C93"/>
    <mergeCell ref="A94:C94"/>
    <mergeCell ref="A95:C95"/>
    <mergeCell ref="A96:C96"/>
    <mergeCell ref="A97:C97"/>
    <mergeCell ref="A98:C98"/>
    <mergeCell ref="A99:C99"/>
    <mergeCell ref="B83:C83"/>
    <mergeCell ref="B84:C84"/>
    <mergeCell ref="A141:B141"/>
    <mergeCell ref="A116:C116"/>
    <mergeCell ref="A117:C117"/>
    <mergeCell ref="A118:C118"/>
    <mergeCell ref="A124:C124"/>
    <mergeCell ref="A128:C128"/>
    <mergeCell ref="A129:C129"/>
    <mergeCell ref="A139:C139"/>
    <mergeCell ref="A108:C108"/>
    <mergeCell ref="A109:C109"/>
    <mergeCell ref="A110:C110"/>
    <mergeCell ref="A111:C111"/>
    <mergeCell ref="A112:C112"/>
    <mergeCell ref="A120:C120"/>
    <mergeCell ref="A121:C121"/>
    <mergeCell ref="A122:C122"/>
    <mergeCell ref="A123:C123"/>
    <mergeCell ref="B85:C85"/>
    <mergeCell ref="B67:C67"/>
    <mergeCell ref="B68:C68"/>
    <mergeCell ref="B69:C69"/>
    <mergeCell ref="B70:C70"/>
    <mergeCell ref="B73:C73"/>
    <mergeCell ref="B62:C62"/>
    <mergeCell ref="B63:C63"/>
    <mergeCell ref="B64:C64"/>
    <mergeCell ref="B65:C65"/>
    <mergeCell ref="B66:C66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55:C55"/>
    <mergeCell ref="B59:C59"/>
    <mergeCell ref="B60:C60"/>
    <mergeCell ref="B61:C61"/>
    <mergeCell ref="B58:C58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38:C38"/>
    <mergeCell ref="B39:C39"/>
    <mergeCell ref="B40:C40"/>
    <mergeCell ref="B44:C44"/>
    <mergeCell ref="A15:B15"/>
    <mergeCell ref="B33:C33"/>
    <mergeCell ref="B34:C34"/>
    <mergeCell ref="B35:C35"/>
    <mergeCell ref="B36:C36"/>
    <mergeCell ref="B37:C37"/>
    <mergeCell ref="B43:C43"/>
    <mergeCell ref="B29:C29"/>
    <mergeCell ref="B30:C30"/>
    <mergeCell ref="B31:C31"/>
    <mergeCell ref="B32:C32"/>
    <mergeCell ref="A16:B16"/>
    <mergeCell ref="C16:D16"/>
    <mergeCell ref="A100:C100"/>
    <mergeCell ref="A5:B5"/>
    <mergeCell ref="A7:B7"/>
    <mergeCell ref="A8:B8"/>
    <mergeCell ref="A9:B9"/>
    <mergeCell ref="A10:B10"/>
    <mergeCell ref="C15:D15"/>
    <mergeCell ref="C10:D10"/>
    <mergeCell ref="C11:D11"/>
    <mergeCell ref="C12:D12"/>
    <mergeCell ref="C13:D13"/>
    <mergeCell ref="C14:D14"/>
    <mergeCell ref="C5:D5"/>
    <mergeCell ref="C7:D7"/>
    <mergeCell ref="C8:D8"/>
    <mergeCell ref="C9:D9"/>
    <mergeCell ref="A18:D18"/>
    <mergeCell ref="A21:B21"/>
    <mergeCell ref="A20:B20"/>
    <mergeCell ref="B28:C28"/>
    <mergeCell ref="A11:B11"/>
    <mergeCell ref="A12:B12"/>
    <mergeCell ref="A13:B13"/>
    <mergeCell ref="A14:B14"/>
  </mergeCells>
  <dataValidations count="1">
    <dataValidation allowBlank="1" showErrorMessage="1" showInputMessage="1" sqref="C141" type="list" xr:uid="{0F9DB03C-636D-4B92-8842-B1A023CA4312}">
      <formula1>$B$148:$B$151</formula1>
    </dataValidation>
  </dataValidations>
  <pageMargins bottom="0.78740157499999996" footer="0.3" header="0.3" left="3.472222222222222E-3" right="0.7" top="0.58333333333333337"/>
  <pageSetup orientation="portrait" paperSize="9" r:id="rId1" scale="31"/>
  <headerFooter>
    <oddHeader><![CDATA[&L&"Arial,Tučné"&12Příloha č. &KFF0000xx&K01+000 žádosti o podporu dle vzoru přílohy č. &KFF0000xx&K01+000 výzvy - Údaje o sociální službě]]></oddHeader>
  </headerFooter>
  <legacyDrawing r:id="rId2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6D412456-E1EC-4A5B-AC8E-3FC357C43740}">
  <dimension ref="A2:F23"/>
  <sheetViews>
    <sheetView workbookViewId="0">
      <selection activeCell="A11" sqref="A11"/>
    </sheetView>
  </sheetViews>
  <sheetFormatPr defaultColWidth="9.09765625" defaultRowHeight="12.5" x14ac:dyDescent="0.25"/>
  <cols>
    <col min="1" max="1" customWidth="true" style="3" width="59.09765625" collapsed="false"/>
    <col min="2" max="2" customWidth="true" style="3" width="13.59765625" collapsed="false"/>
    <col min="3" max="3" customWidth="true" style="3" width="20.59765625" collapsed="false"/>
    <col min="4" max="4" customWidth="true" style="3" width="16.8984375" collapsed="false"/>
    <col min="5" max="16384" style="3" width="9.09765625" collapsed="false"/>
  </cols>
  <sheetData>
    <row ht="14" r="2" spans="1:6" x14ac:dyDescent="0.3">
      <c r="A2" s="16" t="s">
        <v>132</v>
      </c>
    </row>
    <row ht="37.5" r="3" spans="1:6" x14ac:dyDescent="0.25">
      <c r="A3" s="139"/>
      <c r="B3" s="140"/>
      <c r="C3" s="132" t="s">
        <v>137</v>
      </c>
      <c r="D3" s="132" t="s">
        <v>136</v>
      </c>
    </row>
    <row r="4" spans="1:6" x14ac:dyDescent="0.25">
      <c r="A4" s="137" t="s">
        <v>131</v>
      </c>
      <c r="B4" s="141">
        <f>SUM(C4:D4)</f>
        <v>0</v>
      </c>
      <c r="C4" s="84"/>
      <c r="D4" s="84">
        <v>0</v>
      </c>
    </row>
    <row r="5" spans="1:6" x14ac:dyDescent="0.25">
      <c r="A5" s="137" t="s">
        <v>130</v>
      </c>
      <c r="B5" s="141">
        <f>SUM(C5:D5)</f>
        <v>0</v>
      </c>
      <c r="C5" s="84">
        <v>0</v>
      </c>
      <c r="D5" s="84">
        <v>0</v>
      </c>
    </row>
    <row r="6" spans="1:6" x14ac:dyDescent="0.25">
      <c r="A6" s="106" t="s">
        <v>129</v>
      </c>
      <c r="B6" s="141">
        <f>B4-B5</f>
        <v>0</v>
      </c>
      <c r="C6" s="141">
        <f ref="C6:D6" si="0" t="shared">C4-C5</f>
        <v>0</v>
      </c>
      <c r="D6" s="141">
        <f si="0" t="shared"/>
        <v>0</v>
      </c>
    </row>
    <row ht="13" r="7" spans="1:6" thickBot="1" x14ac:dyDescent="0.3">
      <c r="A7" s="142" t="s">
        <v>133</v>
      </c>
      <c r="B7" s="105">
        <f>'Sociální služba 1'!C141</f>
        <v>0</v>
      </c>
      <c r="C7" s="105"/>
      <c r="D7" s="105"/>
      <c r="E7" s="88"/>
    </row>
    <row ht="13.5" r="8" spans="1:6" thickBot="1" x14ac:dyDescent="0.35">
      <c r="A8" s="104" t="s">
        <v>128</v>
      </c>
      <c r="B8" s="143">
        <f>(100%-B7)*B6</f>
        <v>0</v>
      </c>
      <c r="E8" s="88"/>
    </row>
    <row r="9" spans="1:6" x14ac:dyDescent="0.25">
      <c r="A9" s="103" t="s">
        <v>127</v>
      </c>
      <c r="B9" s="144">
        <f>B6*B7</f>
        <v>0</v>
      </c>
    </row>
    <row ht="13" r="14" spans="1:6" thickBot="1" x14ac:dyDescent="0.3"/>
    <row ht="14" r="15" spans="1:6" x14ac:dyDescent="0.25">
      <c r="A15" s="228" t="s">
        <v>140</v>
      </c>
      <c r="B15" s="229"/>
      <c r="C15" s="229"/>
      <c r="D15" s="229"/>
      <c r="E15" s="229"/>
      <c r="F15" s="230"/>
    </row>
    <row customHeight="1" ht="37.75" r="16" spans="1:6" thickBot="1" x14ac:dyDescent="0.3">
      <c r="A16" s="231" t="s">
        <v>141</v>
      </c>
      <c r="B16" s="232"/>
      <c r="C16" s="232"/>
      <c r="D16" s="232"/>
      <c r="E16" s="232"/>
      <c r="F16" s="233"/>
    </row>
    <row r="17" spans="1:6" x14ac:dyDescent="0.25">
      <c r="A17" s="234"/>
      <c r="B17" s="235"/>
      <c r="C17" s="235"/>
      <c r="D17" s="235"/>
      <c r="E17" s="235"/>
      <c r="F17" s="236"/>
    </row>
    <row r="18" spans="1:6" x14ac:dyDescent="0.25">
      <c r="A18" s="237"/>
      <c r="B18" s="238"/>
      <c r="C18" s="238"/>
      <c r="D18" s="238"/>
      <c r="E18" s="238"/>
      <c r="F18" s="239"/>
    </row>
    <row r="19" spans="1:6" x14ac:dyDescent="0.25">
      <c r="A19" s="237"/>
      <c r="B19" s="238"/>
      <c r="C19" s="238"/>
      <c r="D19" s="238"/>
      <c r="E19" s="238"/>
      <c r="F19" s="239"/>
    </row>
    <row r="20" spans="1:6" x14ac:dyDescent="0.25">
      <c r="A20" s="237"/>
      <c r="B20" s="238"/>
      <c r="C20" s="238"/>
      <c r="D20" s="238"/>
      <c r="E20" s="238"/>
      <c r="F20" s="239"/>
    </row>
    <row r="21" spans="1:6" x14ac:dyDescent="0.25">
      <c r="A21" s="237"/>
      <c r="B21" s="238"/>
      <c r="C21" s="238"/>
      <c r="D21" s="238"/>
      <c r="E21" s="238"/>
      <c r="F21" s="239"/>
    </row>
    <row r="22" spans="1:6" x14ac:dyDescent="0.25">
      <c r="A22" s="237"/>
      <c r="B22" s="238"/>
      <c r="C22" s="238"/>
      <c r="D22" s="238"/>
      <c r="E22" s="238"/>
      <c r="F22" s="239"/>
    </row>
    <row ht="13" r="23" spans="1:6" thickBot="1" x14ac:dyDescent="0.3">
      <c r="A23" s="240"/>
      <c r="B23" s="241"/>
      <c r="C23" s="241"/>
      <c r="D23" s="241"/>
      <c r="E23" s="241"/>
      <c r="F23" s="242"/>
    </row>
  </sheetData>
  <mergeCells count="3">
    <mergeCell ref="A15:F15"/>
    <mergeCell ref="A16:F16"/>
    <mergeCell ref="A17:F23"/>
  </mergeCells>
  <pageMargins bottom="0.78740157499999996" footer="0.3" header="0.3" left="0.7" right="0.7" top="0.78740157499999996"/>
  <pageSetup orientation="portrait" paperSize="9" r:id="rId1"/>
  <legacyDrawing r:id="rId2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LX18"/>
  <sheetViews>
    <sheetView workbookViewId="0" zoomScale="80" zoomScaleNormal="80" zoomScalePageLayoutView="80">
      <selection activeCell="B8" sqref="B8"/>
    </sheetView>
  </sheetViews>
  <sheetFormatPr defaultRowHeight="13" x14ac:dyDescent="0.3"/>
  <cols>
    <col min="1" max="1" customWidth="true" width="37.3984375" collapsed="false"/>
    <col min="2" max="2" customWidth="true" width="22.59765625" collapsed="false"/>
    <col min="3" max="3" bestFit="true" customWidth="true" width="34.0" collapsed="false"/>
    <col min="4" max="5" bestFit="true" customWidth="true" width="29.296875" collapsed="false"/>
    <col min="6" max="6" customWidth="true" style="30" width="30.296875" collapsed="false"/>
    <col min="7" max="7" bestFit="true" customWidth="true" style="30" width="14.69921875" collapsed="false"/>
    <col min="8" max="8" bestFit="true" customWidth="true" style="30" width="10.8984375" collapsed="false"/>
    <col min="9" max="336" style="30" width="9.09765625" collapsed="false"/>
  </cols>
  <sheetData>
    <row ht="18" r="1" spans="1:336" x14ac:dyDescent="0.4">
      <c r="A1" s="46" t="s">
        <v>106</v>
      </c>
    </row>
    <row ht="18" r="2" spans="1:336" x14ac:dyDescent="0.4">
      <c r="A2" s="47" t="s">
        <v>107</v>
      </c>
    </row>
    <row customFormat="1" ht="19" r="3" s="33" spans="1:336" thickBot="1" x14ac:dyDescent="0.5"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  <c r="IX3" s="34"/>
      <c r="IY3" s="34"/>
      <c r="IZ3" s="34"/>
      <c r="JA3" s="34"/>
      <c r="JB3" s="34"/>
      <c r="JC3" s="34"/>
      <c r="JD3" s="34"/>
      <c r="JE3" s="34"/>
      <c r="JF3" s="34"/>
      <c r="JG3" s="34"/>
      <c r="JH3" s="34"/>
      <c r="JI3" s="34"/>
      <c r="JJ3" s="34"/>
      <c r="JK3" s="34"/>
      <c r="JL3" s="34"/>
      <c r="JM3" s="34"/>
      <c r="JN3" s="34"/>
      <c r="JO3" s="34"/>
      <c r="JP3" s="34"/>
      <c r="JQ3" s="34"/>
      <c r="JR3" s="34"/>
      <c r="JS3" s="34"/>
      <c r="JT3" s="34"/>
      <c r="JU3" s="34"/>
      <c r="JV3" s="34"/>
      <c r="JW3" s="34"/>
      <c r="JX3" s="34"/>
      <c r="JY3" s="34"/>
      <c r="JZ3" s="34"/>
      <c r="KA3" s="34"/>
      <c r="KB3" s="34"/>
      <c r="KC3" s="34"/>
      <c r="KD3" s="34"/>
      <c r="KE3" s="34"/>
      <c r="KF3" s="34"/>
      <c r="KG3" s="34"/>
      <c r="KH3" s="34"/>
      <c r="KI3" s="34"/>
      <c r="KJ3" s="34"/>
      <c r="KK3" s="34"/>
      <c r="KL3" s="34"/>
      <c r="KM3" s="34"/>
      <c r="KN3" s="34"/>
      <c r="KO3" s="34"/>
      <c r="KP3" s="34"/>
      <c r="KQ3" s="34"/>
      <c r="KR3" s="34"/>
      <c r="KS3" s="34"/>
      <c r="KT3" s="34"/>
      <c r="KU3" s="34"/>
      <c r="KV3" s="34"/>
      <c r="KW3" s="34"/>
      <c r="KX3" s="34"/>
      <c r="KY3" s="34"/>
      <c r="KZ3" s="34"/>
      <c r="LA3" s="34"/>
      <c r="LB3" s="34"/>
      <c r="LC3" s="34"/>
      <c r="LD3" s="34"/>
      <c r="LE3" s="34"/>
      <c r="LF3" s="34"/>
      <c r="LG3" s="34"/>
      <c r="LH3" s="34"/>
      <c r="LI3" s="34"/>
      <c r="LJ3" s="34"/>
      <c r="LK3" s="34"/>
      <c r="LL3" s="34"/>
      <c r="LM3" s="34"/>
      <c r="LN3" s="34"/>
      <c r="LO3" s="34"/>
      <c r="LP3" s="34"/>
      <c r="LQ3" s="34"/>
      <c r="LR3" s="34"/>
      <c r="LS3" s="34"/>
      <c r="LT3" s="34"/>
      <c r="LU3" s="34"/>
      <c r="LV3" s="34"/>
      <c r="LW3" s="34"/>
      <c r="LX3" s="34"/>
    </row>
    <row customFormat="1" customHeight="1" ht="99" r="4" s="33" spans="1:336" thickBot="1" x14ac:dyDescent="0.5">
      <c r="A4" s="48" t="s">
        <v>80</v>
      </c>
      <c r="B4" s="123" t="s">
        <v>101</v>
      </c>
      <c r="C4" s="124" t="s">
        <v>93</v>
      </c>
      <c r="D4" s="49" t="s">
        <v>94</v>
      </c>
      <c r="E4" s="49" t="s">
        <v>95</v>
      </c>
      <c r="F4" s="107" t="s">
        <v>134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  <c r="IX4" s="34"/>
      <c r="IY4" s="34"/>
      <c r="IZ4" s="34"/>
      <c r="JA4" s="34"/>
      <c r="JB4" s="34"/>
      <c r="JC4" s="34"/>
      <c r="JD4" s="34"/>
      <c r="JE4" s="34"/>
      <c r="JF4" s="34"/>
      <c r="JG4" s="34"/>
      <c r="JH4" s="34"/>
      <c r="JI4" s="34"/>
      <c r="JJ4" s="34"/>
      <c r="JK4" s="34"/>
      <c r="JL4" s="34"/>
      <c r="JM4" s="34"/>
      <c r="JN4" s="34"/>
      <c r="JO4" s="34"/>
      <c r="JP4" s="34"/>
      <c r="JQ4" s="34"/>
      <c r="JR4" s="34"/>
      <c r="JS4" s="34"/>
      <c r="JT4" s="34"/>
      <c r="JU4" s="34"/>
      <c r="JV4" s="34"/>
      <c r="JW4" s="34"/>
      <c r="JX4" s="34"/>
      <c r="JY4" s="34"/>
      <c r="JZ4" s="34"/>
      <c r="KA4" s="34"/>
      <c r="KB4" s="34"/>
      <c r="KC4" s="34"/>
      <c r="KD4" s="34"/>
      <c r="KE4" s="34"/>
      <c r="KF4" s="34"/>
      <c r="KG4" s="34"/>
      <c r="KH4" s="34"/>
      <c r="KI4" s="34"/>
      <c r="KJ4" s="34"/>
      <c r="KK4" s="34"/>
      <c r="KL4" s="34"/>
      <c r="KM4" s="34"/>
      <c r="KN4" s="34"/>
      <c r="KO4" s="34"/>
      <c r="KP4" s="34"/>
      <c r="KQ4" s="34"/>
      <c r="KR4" s="34"/>
      <c r="KS4" s="34"/>
      <c r="KT4" s="34"/>
      <c r="KU4" s="34"/>
      <c r="KV4" s="34"/>
      <c r="KW4" s="34"/>
      <c r="KX4" s="34"/>
      <c r="KY4" s="34"/>
      <c r="KZ4" s="34"/>
      <c r="LA4" s="34"/>
      <c r="LB4" s="34"/>
      <c r="LC4" s="34"/>
      <c r="LD4" s="34"/>
      <c r="LE4" s="34"/>
      <c r="LF4" s="34"/>
      <c r="LG4" s="34"/>
      <c r="LH4" s="34"/>
      <c r="LI4" s="34"/>
      <c r="LJ4" s="34"/>
      <c r="LK4" s="34"/>
      <c r="LL4" s="34"/>
      <c r="LM4" s="34"/>
      <c r="LN4" s="34"/>
      <c r="LO4" s="34"/>
      <c r="LP4" s="34"/>
      <c r="LQ4" s="34"/>
      <c r="LR4" s="34"/>
      <c r="LS4" s="34"/>
      <c r="LT4" s="34"/>
      <c r="LU4" s="34"/>
      <c r="LV4" s="34"/>
      <c r="LW4" s="34"/>
      <c r="LX4" s="34"/>
    </row>
    <row customFormat="1" ht="18.5" r="5" s="33" spans="1:336" x14ac:dyDescent="0.45">
      <c r="A5" s="50" t="s">
        <v>81</v>
      </c>
      <c r="B5" s="119" t="s">
        <v>92</v>
      </c>
      <c r="C5" s="120"/>
      <c r="D5" s="121"/>
      <c r="E5" s="121"/>
      <c r="F5" s="122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4"/>
      <c r="JA5" s="34"/>
      <c r="JB5" s="34"/>
      <c r="JC5" s="34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4"/>
      <c r="JO5" s="34"/>
      <c r="JP5" s="34"/>
      <c r="JQ5" s="34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4"/>
      <c r="KC5" s="34"/>
      <c r="KD5" s="34"/>
      <c r="KE5" s="34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4"/>
      <c r="KQ5" s="34"/>
      <c r="KR5" s="34"/>
      <c r="KS5" s="34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4"/>
      <c r="LE5" s="34"/>
      <c r="LF5" s="34"/>
      <c r="LG5" s="34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4"/>
      <c r="LS5" s="34"/>
      <c r="LT5" s="34"/>
      <c r="LU5" s="34"/>
      <c r="LV5" s="34"/>
      <c r="LW5" s="34"/>
      <c r="LX5" s="34"/>
    </row>
    <row customFormat="1" ht="18.5" r="6" s="33" spans="1:336" x14ac:dyDescent="0.45">
      <c r="A6" s="51" t="s">
        <v>82</v>
      </c>
      <c r="B6" s="116" t="s">
        <v>110</v>
      </c>
      <c r="C6" s="117"/>
      <c r="D6" s="52"/>
      <c r="E6" s="52"/>
      <c r="F6" s="108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  <c r="IX6" s="34"/>
      <c r="IY6" s="34"/>
      <c r="IZ6" s="34"/>
      <c r="JA6" s="34"/>
      <c r="JB6" s="34"/>
      <c r="JC6" s="34"/>
      <c r="JD6" s="34"/>
      <c r="JE6" s="34"/>
      <c r="JF6" s="34"/>
      <c r="JG6" s="34"/>
      <c r="JH6" s="34"/>
      <c r="JI6" s="34"/>
      <c r="JJ6" s="34"/>
      <c r="JK6" s="34"/>
      <c r="JL6" s="34"/>
      <c r="JM6" s="34"/>
      <c r="JN6" s="34"/>
      <c r="JO6" s="34"/>
      <c r="JP6" s="34"/>
      <c r="JQ6" s="34"/>
      <c r="JR6" s="34"/>
      <c r="JS6" s="34"/>
      <c r="JT6" s="34"/>
      <c r="JU6" s="34"/>
      <c r="JV6" s="34"/>
      <c r="JW6" s="34"/>
      <c r="JX6" s="34"/>
      <c r="JY6" s="34"/>
      <c r="JZ6" s="34"/>
      <c r="KA6" s="34"/>
      <c r="KB6" s="34"/>
      <c r="KC6" s="34"/>
      <c r="KD6" s="34"/>
      <c r="KE6" s="34"/>
      <c r="KF6" s="34"/>
      <c r="KG6" s="34"/>
      <c r="KH6" s="34"/>
      <c r="KI6" s="34"/>
      <c r="KJ6" s="34"/>
      <c r="KK6" s="34"/>
      <c r="KL6" s="34"/>
      <c r="KM6" s="34"/>
      <c r="KN6" s="34"/>
      <c r="KO6" s="34"/>
      <c r="KP6" s="34"/>
      <c r="KQ6" s="34"/>
      <c r="KR6" s="34"/>
      <c r="KS6" s="34"/>
      <c r="KT6" s="34"/>
      <c r="KU6" s="34"/>
      <c r="KV6" s="34"/>
      <c r="KW6" s="34"/>
      <c r="KX6" s="34"/>
      <c r="KY6" s="34"/>
      <c r="KZ6" s="34"/>
      <c r="LA6" s="34"/>
      <c r="LB6" s="34"/>
      <c r="LC6" s="34"/>
      <c r="LD6" s="34"/>
      <c r="LE6" s="34"/>
      <c r="LF6" s="34"/>
      <c r="LG6" s="34"/>
      <c r="LH6" s="34"/>
      <c r="LI6" s="34"/>
      <c r="LJ6" s="34"/>
      <c r="LK6" s="34"/>
      <c r="LL6" s="34"/>
      <c r="LM6" s="34"/>
      <c r="LN6" s="34"/>
      <c r="LO6" s="34"/>
      <c r="LP6" s="34"/>
      <c r="LQ6" s="34"/>
      <c r="LR6" s="34"/>
      <c r="LS6" s="34"/>
      <c r="LT6" s="34"/>
      <c r="LU6" s="34"/>
      <c r="LV6" s="34"/>
      <c r="LW6" s="34"/>
      <c r="LX6" s="34"/>
    </row>
    <row customFormat="1" ht="19" r="7" s="33" spans="1:336" thickBot="1" x14ac:dyDescent="0.5">
      <c r="A7" s="53" t="s">
        <v>83</v>
      </c>
      <c r="B7" s="126"/>
      <c r="C7" s="54"/>
      <c r="D7" s="54"/>
      <c r="E7" s="54"/>
      <c r="F7" s="109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  <c r="IX7" s="34"/>
      <c r="IY7" s="34"/>
      <c r="IZ7" s="34"/>
      <c r="JA7" s="34"/>
      <c r="JB7" s="34"/>
      <c r="JC7" s="34"/>
      <c r="JD7" s="34"/>
      <c r="JE7" s="34"/>
      <c r="JF7" s="34"/>
      <c r="JG7" s="34"/>
      <c r="JH7" s="34"/>
      <c r="JI7" s="34"/>
      <c r="JJ7" s="34"/>
      <c r="JK7" s="34"/>
      <c r="JL7" s="34"/>
      <c r="JM7" s="34"/>
      <c r="JN7" s="34"/>
      <c r="JO7" s="34"/>
      <c r="JP7" s="34"/>
      <c r="JQ7" s="34"/>
      <c r="JR7" s="34"/>
      <c r="JS7" s="34"/>
      <c r="JT7" s="34"/>
      <c r="JU7" s="34"/>
      <c r="JV7" s="34"/>
      <c r="JW7" s="34"/>
      <c r="JX7" s="34"/>
      <c r="JY7" s="34"/>
      <c r="JZ7" s="34"/>
      <c r="KA7" s="34"/>
      <c r="KB7" s="34"/>
      <c r="KC7" s="34"/>
      <c r="KD7" s="34"/>
      <c r="KE7" s="34"/>
      <c r="KF7" s="34"/>
      <c r="KG7" s="34"/>
      <c r="KH7" s="34"/>
      <c r="KI7" s="34"/>
      <c r="KJ7" s="34"/>
      <c r="KK7" s="34"/>
      <c r="KL7" s="34"/>
      <c r="KM7" s="34"/>
      <c r="KN7" s="34"/>
      <c r="KO7" s="34"/>
      <c r="KP7" s="34"/>
      <c r="KQ7" s="34"/>
      <c r="KR7" s="34"/>
      <c r="KS7" s="34"/>
      <c r="KT7" s="34"/>
      <c r="KU7" s="34"/>
      <c r="KV7" s="34"/>
      <c r="KW7" s="34"/>
      <c r="KX7" s="34"/>
      <c r="KY7" s="34"/>
      <c r="KZ7" s="34"/>
      <c r="LA7" s="34"/>
      <c r="LB7" s="34"/>
      <c r="LC7" s="34"/>
      <c r="LD7" s="34"/>
      <c r="LE7" s="34"/>
      <c r="LF7" s="34"/>
      <c r="LG7" s="34"/>
      <c r="LH7" s="34"/>
      <c r="LI7" s="34"/>
      <c r="LJ7" s="34"/>
      <c r="LK7" s="34"/>
      <c r="LL7" s="34"/>
      <c r="LM7" s="34"/>
      <c r="LN7" s="34"/>
      <c r="LO7" s="34"/>
      <c r="LP7" s="34"/>
      <c r="LQ7" s="34"/>
      <c r="LR7" s="34"/>
      <c r="LS7" s="34"/>
      <c r="LT7" s="34"/>
      <c r="LU7" s="34"/>
      <c r="LV7" s="34"/>
      <c r="LW7" s="34"/>
      <c r="LX7" s="34"/>
    </row>
    <row customFormat="1" ht="19" r="8" s="33" spans="1:336" thickBot="1" x14ac:dyDescent="0.5">
      <c r="A8" s="55" t="s">
        <v>84</v>
      </c>
      <c r="B8" s="62">
        <f ref="B8:B15" si="0" t="shared">SUM(C8:F8)</f>
        <v>0</v>
      </c>
      <c r="C8" s="125">
        <f>C9</f>
        <v>0</v>
      </c>
      <c r="D8" s="146">
        <f ref="D8:E8" si="1" t="shared">D9</f>
        <v>0</v>
      </c>
      <c r="E8" s="146">
        <f si="1" t="shared"/>
        <v>0</v>
      </c>
      <c r="F8" s="145">
        <f>F9</f>
        <v>0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  <c r="IX8" s="34"/>
      <c r="IY8" s="34"/>
      <c r="IZ8" s="34"/>
      <c r="JA8" s="34"/>
      <c r="JB8" s="34"/>
      <c r="JC8" s="34"/>
      <c r="JD8" s="34"/>
      <c r="JE8" s="34"/>
      <c r="JF8" s="34"/>
      <c r="JG8" s="34"/>
      <c r="JH8" s="34"/>
      <c r="JI8" s="34"/>
      <c r="JJ8" s="34"/>
      <c r="JK8" s="34"/>
      <c r="JL8" s="34"/>
      <c r="JM8" s="34"/>
      <c r="JN8" s="34"/>
      <c r="JO8" s="34"/>
      <c r="JP8" s="34"/>
      <c r="JQ8" s="34"/>
      <c r="JR8" s="34"/>
      <c r="JS8" s="34"/>
      <c r="JT8" s="34"/>
      <c r="JU8" s="34"/>
      <c r="JV8" s="34"/>
      <c r="JW8" s="34"/>
      <c r="JX8" s="34"/>
      <c r="JY8" s="34"/>
      <c r="JZ8" s="34"/>
      <c r="KA8" s="34"/>
      <c r="KB8" s="34"/>
      <c r="KC8" s="34"/>
      <c r="KD8" s="34"/>
      <c r="KE8" s="34"/>
      <c r="KF8" s="34"/>
      <c r="KG8" s="34"/>
      <c r="KH8" s="34"/>
      <c r="KI8" s="34"/>
      <c r="KJ8" s="34"/>
      <c r="KK8" s="34"/>
      <c r="KL8" s="34"/>
      <c r="KM8" s="34"/>
      <c r="KN8" s="34"/>
      <c r="KO8" s="34"/>
      <c r="KP8" s="34"/>
      <c r="KQ8" s="34"/>
      <c r="KR8" s="34"/>
      <c r="KS8" s="34"/>
      <c r="KT8" s="34"/>
      <c r="KU8" s="34"/>
      <c r="KV8" s="34"/>
      <c r="KW8" s="34"/>
      <c r="KX8" s="34"/>
      <c r="KY8" s="34"/>
      <c r="KZ8" s="34"/>
      <c r="LA8" s="34"/>
      <c r="LB8" s="34"/>
      <c r="LC8" s="34"/>
      <c r="LD8" s="34"/>
      <c r="LE8" s="34"/>
      <c r="LF8" s="34"/>
      <c r="LG8" s="34"/>
      <c r="LH8" s="34"/>
      <c r="LI8" s="34"/>
      <c r="LJ8" s="34"/>
      <c r="LK8" s="34"/>
      <c r="LL8" s="34"/>
      <c r="LM8" s="34"/>
      <c r="LN8" s="34"/>
      <c r="LO8" s="34"/>
      <c r="LP8" s="34"/>
      <c r="LQ8" s="34"/>
      <c r="LR8" s="34"/>
      <c r="LS8" s="34"/>
      <c r="LT8" s="34"/>
      <c r="LU8" s="34"/>
      <c r="LV8" s="34"/>
      <c r="LW8" s="34"/>
      <c r="LX8" s="34"/>
    </row>
    <row customFormat="1" ht="19" r="9" s="33" spans="1:336" thickBot="1" x14ac:dyDescent="0.5">
      <c r="A9" s="53" t="s">
        <v>85</v>
      </c>
      <c r="B9" s="128">
        <f>SUM(C9:F9)</f>
        <v>0</v>
      </c>
      <c r="C9" s="64">
        <f>SUM(C10:C11)</f>
        <v>0</v>
      </c>
      <c r="D9" s="146">
        <f ref="D9:E9" si="2" t="shared">SUM(D10:D11)</f>
        <v>0</v>
      </c>
      <c r="E9" s="146">
        <f si="2" t="shared"/>
        <v>0</v>
      </c>
      <c r="F9" s="145">
        <f>SUM(F10:F11)</f>
        <v>0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  <c r="IX9" s="34"/>
      <c r="IY9" s="34"/>
      <c r="IZ9" s="34"/>
      <c r="JA9" s="34"/>
      <c r="JB9" s="34"/>
      <c r="JC9" s="34"/>
      <c r="JD9" s="34"/>
      <c r="JE9" s="34"/>
      <c r="JF9" s="34"/>
      <c r="JG9" s="34"/>
      <c r="JH9" s="34"/>
      <c r="JI9" s="34"/>
      <c r="JJ9" s="34"/>
      <c r="JK9" s="34"/>
      <c r="JL9" s="34"/>
      <c r="JM9" s="34"/>
      <c r="JN9" s="34"/>
      <c r="JO9" s="34"/>
      <c r="JP9" s="34"/>
      <c r="JQ9" s="34"/>
      <c r="JR9" s="34"/>
      <c r="JS9" s="34"/>
      <c r="JT9" s="34"/>
      <c r="JU9" s="34"/>
      <c r="JV9" s="34"/>
      <c r="JW9" s="34"/>
      <c r="JX9" s="34"/>
      <c r="JY9" s="34"/>
      <c r="JZ9" s="34"/>
      <c r="KA9" s="34"/>
      <c r="KB9" s="34"/>
      <c r="KC9" s="34"/>
      <c r="KD9" s="34"/>
      <c r="KE9" s="34"/>
      <c r="KF9" s="34"/>
      <c r="KG9" s="34"/>
      <c r="KH9" s="34"/>
      <c r="KI9" s="34"/>
      <c r="KJ9" s="34"/>
      <c r="KK9" s="34"/>
      <c r="KL9" s="34"/>
      <c r="KM9" s="34"/>
      <c r="KN9" s="34"/>
      <c r="KO9" s="34"/>
      <c r="KP9" s="34"/>
      <c r="KQ9" s="34"/>
      <c r="KR9" s="34"/>
      <c r="KS9" s="34"/>
      <c r="KT9" s="34"/>
      <c r="KU9" s="34"/>
      <c r="KV9" s="34"/>
      <c r="KW9" s="34"/>
      <c r="KX9" s="34"/>
      <c r="KY9" s="34"/>
      <c r="KZ9" s="34"/>
      <c r="LA9" s="34"/>
      <c r="LB9" s="34"/>
      <c r="LC9" s="34"/>
      <c r="LD9" s="34"/>
      <c r="LE9" s="34"/>
      <c r="LF9" s="34"/>
      <c r="LG9" s="34"/>
      <c r="LH9" s="34"/>
      <c r="LI9" s="34"/>
      <c r="LJ9" s="34"/>
      <c r="LK9" s="34"/>
      <c r="LL9" s="34"/>
      <c r="LM9" s="34"/>
      <c r="LN9" s="34"/>
      <c r="LO9" s="34"/>
      <c r="LP9" s="34"/>
      <c r="LQ9" s="34"/>
      <c r="LR9" s="34"/>
      <c r="LS9" s="34"/>
      <c r="LT9" s="34"/>
      <c r="LU9" s="34"/>
      <c r="LV9" s="34"/>
      <c r="LW9" s="34"/>
      <c r="LX9" s="34"/>
    </row>
    <row customFormat="1" ht="19" r="10" s="33" spans="1:336" thickBot="1" x14ac:dyDescent="0.5">
      <c r="A10" s="55" t="s">
        <v>86</v>
      </c>
      <c r="B10" s="62">
        <f si="0" t="shared"/>
        <v>0</v>
      </c>
      <c r="C10" s="125">
        <f>'Sociální služba 1'!D139-'Žádost v ISKP'!C15</f>
        <v>0</v>
      </c>
      <c r="D10" s="146">
        <f>'Sociální služba 2'!D139-'Žádost v ISKP'!D15</f>
        <v>0</v>
      </c>
      <c r="E10" s="146">
        <f>'Sociální služba 3'!D139-'Žádost v ISKP'!E15</f>
        <v>0</v>
      </c>
      <c r="F10" s="145">
        <f>'Další aktivity SOUHRNNĚ'!B5</f>
        <v>0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  <c r="IX10" s="34"/>
      <c r="IY10" s="34"/>
      <c r="IZ10" s="34"/>
      <c r="JA10" s="34"/>
      <c r="JB10" s="34"/>
      <c r="JC10" s="34"/>
      <c r="JD10" s="34"/>
      <c r="JE10" s="34"/>
      <c r="JF10" s="34"/>
      <c r="JG10" s="34"/>
      <c r="JH10" s="34"/>
      <c r="JI10" s="34"/>
      <c r="JJ10" s="34"/>
      <c r="JK10" s="34"/>
      <c r="JL10" s="34"/>
      <c r="JM10" s="34"/>
      <c r="JN10" s="34"/>
      <c r="JO10" s="34"/>
      <c r="JP10" s="34"/>
      <c r="JQ10" s="34"/>
      <c r="JR10" s="34"/>
      <c r="JS10" s="34"/>
      <c r="JT10" s="34"/>
      <c r="JU10" s="34"/>
      <c r="JV10" s="34"/>
      <c r="JW10" s="34"/>
      <c r="JX10" s="34"/>
      <c r="JY10" s="34"/>
      <c r="JZ10" s="34"/>
      <c r="KA10" s="34"/>
      <c r="KB10" s="34"/>
      <c r="KC10" s="34"/>
      <c r="KD10" s="34"/>
      <c r="KE10" s="34"/>
      <c r="KF10" s="34"/>
      <c r="KG10" s="34"/>
      <c r="KH10" s="34"/>
      <c r="KI10" s="34"/>
      <c r="KJ10" s="34"/>
      <c r="KK10" s="34"/>
      <c r="KL10" s="34"/>
      <c r="KM10" s="34"/>
      <c r="KN10" s="34"/>
      <c r="KO10" s="34"/>
      <c r="KP10" s="34"/>
      <c r="KQ10" s="34"/>
      <c r="KR10" s="34"/>
      <c r="KS10" s="34"/>
      <c r="KT10" s="34"/>
      <c r="KU10" s="34"/>
      <c r="KV10" s="34"/>
      <c r="KW10" s="34"/>
      <c r="KX10" s="34"/>
      <c r="KY10" s="34"/>
      <c r="KZ10" s="34"/>
      <c r="LA10" s="34"/>
      <c r="LB10" s="34"/>
      <c r="LC10" s="34"/>
      <c r="LD10" s="34"/>
      <c r="LE10" s="34"/>
      <c r="LF10" s="34"/>
      <c r="LG10" s="34"/>
      <c r="LH10" s="34"/>
      <c r="LI10" s="34"/>
      <c r="LJ10" s="34"/>
      <c r="LK10" s="34"/>
      <c r="LL10" s="34"/>
      <c r="LM10" s="34"/>
      <c r="LN10" s="34"/>
      <c r="LO10" s="34"/>
      <c r="LP10" s="34"/>
      <c r="LQ10" s="34"/>
      <c r="LR10" s="34"/>
      <c r="LS10" s="34"/>
      <c r="LT10" s="34"/>
      <c r="LU10" s="34"/>
      <c r="LV10" s="34"/>
      <c r="LW10" s="34"/>
      <c r="LX10" s="34"/>
    </row>
    <row customFormat="1" ht="18.5" r="11" s="33" spans="1:336" x14ac:dyDescent="0.45">
      <c r="A11" s="50" t="s">
        <v>87</v>
      </c>
      <c r="B11" s="127">
        <f si="0" t="shared"/>
        <v>0</v>
      </c>
      <c r="C11" s="64">
        <f>SUM(C14:C15)</f>
        <v>0</v>
      </c>
      <c r="D11" s="146">
        <f>SUM(D14:D15)</f>
        <v>0</v>
      </c>
      <c r="E11" s="146">
        <f ref="E11" si="3" t="shared">SUM(E14:E15)</f>
        <v>0</v>
      </c>
      <c r="F11" s="145">
        <f>SUM(F14:F15)</f>
        <v>0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  <c r="IX11" s="34"/>
      <c r="IY11" s="34"/>
      <c r="IZ11" s="34"/>
      <c r="JA11" s="34"/>
      <c r="JB11" s="34"/>
      <c r="JC11" s="34"/>
      <c r="JD11" s="34"/>
      <c r="JE11" s="34"/>
      <c r="JF11" s="34"/>
      <c r="JG11" s="34"/>
      <c r="JH11" s="34"/>
      <c r="JI11" s="34"/>
      <c r="JJ11" s="34"/>
      <c r="JK11" s="34"/>
      <c r="JL11" s="34"/>
      <c r="JM11" s="34"/>
      <c r="JN11" s="34"/>
      <c r="JO11" s="34"/>
      <c r="JP11" s="34"/>
      <c r="JQ11" s="34"/>
      <c r="JR11" s="34"/>
      <c r="JS11" s="34"/>
      <c r="JT11" s="34"/>
      <c r="JU11" s="34"/>
      <c r="JV11" s="34"/>
      <c r="JW11" s="34"/>
      <c r="JX11" s="34"/>
      <c r="JY11" s="34"/>
      <c r="JZ11" s="34"/>
      <c r="KA11" s="34"/>
      <c r="KB11" s="34"/>
      <c r="KC11" s="34"/>
      <c r="KD11" s="34"/>
      <c r="KE11" s="34"/>
      <c r="KF11" s="34"/>
      <c r="KG11" s="34"/>
      <c r="KH11" s="34"/>
      <c r="KI11" s="34"/>
      <c r="KJ11" s="34"/>
      <c r="KK11" s="34"/>
      <c r="KL11" s="34"/>
      <c r="KM11" s="34"/>
      <c r="KN11" s="34"/>
      <c r="KO11" s="34"/>
      <c r="KP11" s="34"/>
      <c r="KQ11" s="34"/>
      <c r="KR11" s="34"/>
      <c r="KS11" s="34"/>
      <c r="KT11" s="34"/>
      <c r="KU11" s="34"/>
      <c r="KV11" s="34"/>
      <c r="KW11" s="34"/>
      <c r="KX11" s="34"/>
      <c r="KY11" s="34"/>
      <c r="KZ11" s="34"/>
      <c r="LA11" s="34"/>
      <c r="LB11" s="34"/>
      <c r="LC11" s="34"/>
      <c r="LD11" s="34"/>
      <c r="LE11" s="34"/>
      <c r="LF11" s="34"/>
      <c r="LG11" s="34"/>
      <c r="LH11" s="34"/>
      <c r="LI11" s="34"/>
      <c r="LJ11" s="34"/>
      <c r="LK11" s="34"/>
      <c r="LL11" s="34"/>
      <c r="LM11" s="34"/>
      <c r="LN11" s="34"/>
      <c r="LO11" s="34"/>
      <c r="LP11" s="34"/>
      <c r="LQ11" s="34"/>
      <c r="LR11" s="34"/>
      <c r="LS11" s="34"/>
      <c r="LT11" s="34"/>
      <c r="LU11" s="34"/>
      <c r="LV11" s="34"/>
      <c r="LW11" s="34"/>
      <c r="LX11" s="34"/>
    </row>
    <row customFormat="1" ht="18.5" r="12" s="33" spans="1:336" x14ac:dyDescent="0.45">
      <c r="A12" s="51" t="s">
        <v>88</v>
      </c>
      <c r="B12" s="118">
        <f si="0" t="shared"/>
        <v>0</v>
      </c>
      <c r="C12" s="64">
        <f>C11*0.76735</f>
        <v>0</v>
      </c>
      <c r="D12" s="146">
        <f>D11*0.76735</f>
        <v>0</v>
      </c>
      <c r="E12" s="146">
        <f>E11*0.76735</f>
        <v>0</v>
      </c>
      <c r="F12" s="145">
        <f>F11*0.76735</f>
        <v>0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  <c r="IX12" s="34"/>
      <c r="IY12" s="34"/>
      <c r="IZ12" s="34"/>
      <c r="JA12" s="34"/>
      <c r="JB12" s="34"/>
      <c r="JC12" s="34"/>
      <c r="JD12" s="34"/>
      <c r="JE12" s="34"/>
      <c r="JF12" s="34"/>
      <c r="JG12" s="34"/>
      <c r="JH12" s="34"/>
      <c r="JI12" s="34"/>
      <c r="JJ12" s="34"/>
      <c r="JK12" s="34"/>
      <c r="JL12" s="34"/>
      <c r="JM12" s="34"/>
      <c r="JN12" s="34"/>
      <c r="JO12" s="34"/>
      <c r="JP12" s="34"/>
      <c r="JQ12" s="34"/>
      <c r="JR12" s="34"/>
      <c r="JS12" s="34"/>
      <c r="JT12" s="34"/>
      <c r="JU12" s="34"/>
      <c r="JV12" s="34"/>
      <c r="JW12" s="34"/>
      <c r="JX12" s="34"/>
      <c r="JY12" s="34"/>
      <c r="JZ12" s="34"/>
      <c r="KA12" s="34"/>
      <c r="KB12" s="34"/>
      <c r="KC12" s="34"/>
      <c r="KD12" s="34"/>
      <c r="KE12" s="34"/>
      <c r="KF12" s="34"/>
      <c r="KG12" s="34"/>
      <c r="KH12" s="34"/>
      <c r="KI12" s="34"/>
      <c r="KJ12" s="34"/>
      <c r="KK12" s="34"/>
      <c r="KL12" s="34"/>
      <c r="KM12" s="34"/>
      <c r="KN12" s="34"/>
      <c r="KO12" s="34"/>
      <c r="KP12" s="34"/>
      <c r="KQ12" s="34"/>
      <c r="KR12" s="34"/>
      <c r="KS12" s="34"/>
      <c r="KT12" s="34"/>
      <c r="KU12" s="34"/>
      <c r="KV12" s="34"/>
      <c r="KW12" s="34"/>
      <c r="KX12" s="34"/>
      <c r="KY12" s="34"/>
      <c r="KZ12" s="34"/>
      <c r="LA12" s="34"/>
      <c r="LB12" s="34"/>
      <c r="LC12" s="34"/>
      <c r="LD12" s="34"/>
      <c r="LE12" s="34"/>
      <c r="LF12" s="34"/>
      <c r="LG12" s="34"/>
      <c r="LH12" s="34"/>
      <c r="LI12" s="34"/>
      <c r="LJ12" s="34"/>
      <c r="LK12" s="34"/>
      <c r="LL12" s="34"/>
      <c r="LM12" s="34"/>
      <c r="LN12" s="34"/>
      <c r="LO12" s="34"/>
      <c r="LP12" s="34"/>
      <c r="LQ12" s="34"/>
      <c r="LR12" s="34"/>
      <c r="LS12" s="34"/>
      <c r="LT12" s="34"/>
      <c r="LU12" s="34"/>
      <c r="LV12" s="34"/>
      <c r="LW12" s="34"/>
      <c r="LX12" s="34"/>
    </row>
    <row customFormat="1" ht="19" r="13" s="33" spans="1:336" thickBot="1" x14ac:dyDescent="0.5">
      <c r="A13" s="53" t="s">
        <v>89</v>
      </c>
      <c r="B13" s="128">
        <f si="0" t="shared"/>
        <v>0</v>
      </c>
      <c r="C13" s="64">
        <f>IF(C16=23.265%,0,IF(C16=10%,C11*0.13265,IF(C16=5%,C11*0.18265,IF(C16=0%,C11*0.23265,"chyba"))))</f>
        <v>0</v>
      </c>
      <c r="D13" s="146">
        <f>IF(D16=23.265%,0,IF(D16=10%,D11*0.13265,IF(D16=5%,D11*0.18265,IF(D16=0%,D11*0.23265,"chyba"))))</f>
        <v>0</v>
      </c>
      <c r="E13" s="146">
        <f>IF(E16=23.265%,0,IF(E16=10%,E11*0.13265,IF(E16=5%,E11*0.18265,IF(E16=0%,E11*0.23265,"chyba"))))</f>
        <v>0</v>
      </c>
      <c r="F13" s="145">
        <f>IF(F16=23.265%,0,IF(F16=10%,F11*0.13265,IF(F16=5%,F11*0.18265,IF(F16=0%,F11*0.23265,"chyba"))))</f>
        <v>0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  <c r="IX13" s="34"/>
      <c r="IY13" s="34"/>
      <c r="IZ13" s="34"/>
      <c r="JA13" s="34"/>
      <c r="JB13" s="34"/>
      <c r="JC13" s="34"/>
      <c r="JD13" s="34"/>
      <c r="JE13" s="34"/>
      <c r="JF13" s="34"/>
      <c r="JG13" s="34"/>
      <c r="JH13" s="34"/>
      <c r="JI13" s="34"/>
      <c r="JJ13" s="34"/>
      <c r="JK13" s="34"/>
      <c r="JL13" s="34"/>
      <c r="JM13" s="34"/>
      <c r="JN13" s="34"/>
      <c r="JO13" s="34"/>
      <c r="JP13" s="34"/>
      <c r="JQ13" s="34"/>
      <c r="JR13" s="34"/>
      <c r="JS13" s="34"/>
      <c r="JT13" s="34"/>
      <c r="JU13" s="34"/>
      <c r="JV13" s="34"/>
      <c r="JW13" s="34"/>
      <c r="JX13" s="34"/>
      <c r="JY13" s="34"/>
      <c r="JZ13" s="34"/>
      <c r="KA13" s="34"/>
      <c r="KB13" s="34"/>
      <c r="KC13" s="34"/>
      <c r="KD13" s="34"/>
      <c r="KE13" s="34"/>
      <c r="KF13" s="34"/>
      <c r="KG13" s="34"/>
      <c r="KH13" s="34"/>
      <c r="KI13" s="34"/>
      <c r="KJ13" s="34"/>
      <c r="KK13" s="34"/>
      <c r="KL13" s="34"/>
      <c r="KM13" s="34"/>
      <c r="KN13" s="34"/>
      <c r="KO13" s="34"/>
      <c r="KP13" s="34"/>
      <c r="KQ13" s="34"/>
      <c r="KR13" s="34"/>
      <c r="KS13" s="34"/>
      <c r="KT13" s="34"/>
      <c r="KU13" s="34"/>
      <c r="KV13" s="34"/>
      <c r="KW13" s="34"/>
      <c r="KX13" s="34"/>
      <c r="KY13" s="34"/>
      <c r="KZ13" s="34"/>
      <c r="LA13" s="34"/>
      <c r="LB13" s="34"/>
      <c r="LC13" s="34"/>
      <c r="LD13" s="34"/>
      <c r="LE13" s="34"/>
      <c r="LF13" s="34"/>
      <c r="LG13" s="34"/>
      <c r="LH13" s="34"/>
      <c r="LI13" s="34"/>
      <c r="LJ13" s="34"/>
      <c r="LK13" s="34"/>
      <c r="LL13" s="34"/>
      <c r="LM13" s="34"/>
      <c r="LN13" s="34"/>
      <c r="LO13" s="34"/>
      <c r="LP13" s="34"/>
      <c r="LQ13" s="34"/>
      <c r="LR13" s="34"/>
      <c r="LS13" s="34"/>
      <c r="LT13" s="34"/>
      <c r="LU13" s="34"/>
      <c r="LV13" s="34"/>
      <c r="LW13" s="34"/>
      <c r="LX13" s="34"/>
    </row>
    <row customFormat="1" ht="19" r="14" s="36" spans="1:336" thickBot="1" x14ac:dyDescent="0.5">
      <c r="A14" s="56" t="s">
        <v>90</v>
      </c>
      <c r="B14" s="63">
        <f si="0" t="shared"/>
        <v>0</v>
      </c>
      <c r="C14" s="125">
        <f>C18</f>
        <v>0</v>
      </c>
      <c r="D14" s="146">
        <f>D18</f>
        <v>0</v>
      </c>
      <c r="E14" s="146">
        <f>E18</f>
        <v>0</v>
      </c>
      <c r="F14" s="145">
        <f>'Další aktivity SOUHRNNĚ'!B8</f>
        <v>0</v>
      </c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  <c r="KB14" s="34"/>
      <c r="KC14" s="34"/>
      <c r="KD14" s="34"/>
      <c r="KE14" s="34"/>
      <c r="KF14" s="34"/>
      <c r="KG14" s="34"/>
      <c r="KH14" s="34"/>
      <c r="KI14" s="34"/>
      <c r="KJ14" s="34"/>
      <c r="KK14" s="34"/>
      <c r="KL14" s="34"/>
      <c r="KM14" s="34"/>
      <c r="KN14" s="34"/>
      <c r="KO14" s="34"/>
      <c r="KP14" s="34"/>
      <c r="KQ14" s="34"/>
      <c r="KR14" s="34"/>
      <c r="KS14" s="34"/>
      <c r="KT14" s="34"/>
      <c r="KU14" s="34"/>
      <c r="KV14" s="34"/>
      <c r="KW14" s="34"/>
      <c r="KX14" s="34"/>
      <c r="KY14" s="34"/>
      <c r="KZ14" s="34"/>
      <c r="LA14" s="34"/>
      <c r="LB14" s="34"/>
      <c r="LC14" s="34"/>
      <c r="LD14" s="34"/>
      <c r="LE14" s="34"/>
      <c r="LF14" s="34"/>
      <c r="LG14" s="34"/>
      <c r="LH14" s="34"/>
      <c r="LI14" s="34"/>
      <c r="LJ14" s="34"/>
      <c r="LK14" s="34"/>
      <c r="LL14" s="34"/>
      <c r="LM14" s="34"/>
      <c r="LN14" s="34"/>
      <c r="LO14" s="34"/>
      <c r="LP14" s="34"/>
      <c r="LQ14" s="34"/>
      <c r="LR14" s="34"/>
      <c r="LS14" s="34"/>
      <c r="LT14" s="34"/>
      <c r="LU14" s="34"/>
      <c r="LV14" s="34"/>
      <c r="LW14" s="34"/>
      <c r="LX14" s="34"/>
    </row>
    <row customFormat="1" ht="19" r="15" s="34" spans="1:336" thickBot="1" x14ac:dyDescent="0.5">
      <c r="A15" s="57" t="s">
        <v>91</v>
      </c>
      <c r="B15" s="130">
        <f si="0" t="shared"/>
        <v>0</v>
      </c>
      <c r="C15" s="64">
        <f>(C14/(100%-C16)*C16)</f>
        <v>0</v>
      </c>
      <c r="D15" s="146">
        <f>(D14/(100%-D16)*D16)</f>
        <v>0</v>
      </c>
      <c r="E15" s="146">
        <f>(E14/(100%-E16)*E16)</f>
        <v>0</v>
      </c>
      <c r="F15" s="145">
        <f>(F14/(100%-F16)*F16)</f>
        <v>0</v>
      </c>
    </row>
    <row customFormat="1" ht="19" r="16" s="33" spans="1:336" thickBot="1" x14ac:dyDescent="0.5">
      <c r="A16" s="58" t="s">
        <v>96</v>
      </c>
      <c r="B16" s="61">
        <f>'Sociální služba 1'!C141</f>
        <v>0</v>
      </c>
      <c r="C16" s="129">
        <f>'Sociální služba 1'!C141</f>
        <v>0</v>
      </c>
      <c r="D16" s="65">
        <f>'Sociální služba 1'!C141</f>
        <v>0</v>
      </c>
      <c r="E16" s="65">
        <f>'Sociální služba 1'!C141</f>
        <v>0</v>
      </c>
      <c r="F16" s="131">
        <f>'Sociální služba 1'!C141</f>
        <v>0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  <c r="IW16" s="34"/>
      <c r="IX16" s="34"/>
      <c r="IY16" s="34"/>
      <c r="IZ16" s="34"/>
      <c r="JA16" s="34"/>
      <c r="JB16" s="34"/>
      <c r="JC16" s="34"/>
      <c r="JD16" s="34"/>
      <c r="JE16" s="34"/>
      <c r="JF16" s="34"/>
      <c r="JG16" s="34"/>
      <c r="JH16" s="34"/>
      <c r="JI16" s="34"/>
      <c r="JJ16" s="34"/>
      <c r="JK16" s="34"/>
      <c r="JL16" s="34"/>
      <c r="JM16" s="34"/>
      <c r="JN16" s="34"/>
      <c r="JO16" s="34"/>
      <c r="JP16" s="34"/>
      <c r="JQ16" s="34"/>
      <c r="JR16" s="34"/>
      <c r="JS16" s="34"/>
      <c r="JT16" s="34"/>
      <c r="JU16" s="34"/>
      <c r="JV16" s="34"/>
      <c r="JW16" s="34"/>
      <c r="JX16" s="34"/>
      <c r="JY16" s="34"/>
      <c r="JZ16" s="34"/>
      <c r="KA16" s="34"/>
      <c r="KB16" s="34"/>
      <c r="KC16" s="34"/>
      <c r="KD16" s="34"/>
      <c r="KE16" s="34"/>
      <c r="KF16" s="34"/>
      <c r="KG16" s="34"/>
      <c r="KH16" s="34"/>
      <c r="KI16" s="34"/>
      <c r="KJ16" s="34"/>
      <c r="KK16" s="34"/>
      <c r="KL16" s="34"/>
      <c r="KM16" s="34"/>
      <c r="KN16" s="34"/>
      <c r="KO16" s="34"/>
      <c r="KP16" s="34"/>
      <c r="KQ16" s="34"/>
      <c r="KR16" s="34"/>
      <c r="KS16" s="34"/>
      <c r="KT16" s="34"/>
      <c r="KU16" s="34"/>
      <c r="KV16" s="34"/>
      <c r="KW16" s="34"/>
      <c r="KX16" s="34"/>
      <c r="KY16" s="34"/>
      <c r="KZ16" s="34"/>
      <c r="LA16" s="34"/>
      <c r="LB16" s="34"/>
      <c r="LC16" s="34"/>
      <c r="LD16" s="34"/>
      <c r="LE16" s="34"/>
      <c r="LF16" s="34"/>
      <c r="LG16" s="34"/>
      <c r="LH16" s="34"/>
      <c r="LI16" s="34"/>
      <c r="LJ16" s="34"/>
      <c r="LK16" s="34"/>
      <c r="LL16" s="34"/>
      <c r="LM16" s="34"/>
      <c r="LN16" s="34"/>
      <c r="LO16" s="34"/>
      <c r="LP16" s="34"/>
      <c r="LQ16" s="34"/>
      <c r="LR16" s="34"/>
      <c r="LS16" s="34"/>
      <c r="LT16" s="34"/>
      <c r="LU16" s="34"/>
      <c r="LV16" s="34"/>
      <c r="LW16" s="34"/>
      <c r="LX16" s="34"/>
    </row>
    <row customFormat="1" ht="19" r="17" s="37" spans="1:336" thickBot="1" x14ac:dyDescent="0.5">
      <c r="A17" s="86"/>
      <c r="B17" s="59"/>
      <c r="C17" s="60"/>
      <c r="D17" s="60"/>
      <c r="E17" s="87"/>
      <c r="F17" s="110"/>
    </row>
    <row customFormat="1" customHeight="1" ht="44.25" r="18" s="38" spans="1:336" thickBot="1" x14ac:dyDescent="0.35">
      <c r="A18" s="115" t="s">
        <v>97</v>
      </c>
      <c r="B18" s="114">
        <f>SUM(C18:E18)</f>
        <v>0</v>
      </c>
      <c r="C18" s="112">
        <f>'Sociální služba 1'!D140</f>
        <v>0</v>
      </c>
      <c r="D18" s="112">
        <f>'Sociální služba 2'!D140</f>
        <v>0</v>
      </c>
      <c r="E18" s="113">
        <f>'Sociální služba 3'!D140</f>
        <v>0</v>
      </c>
      <c r="F18" s="111" t="s">
        <v>135</v>
      </c>
      <c r="G18" s="72">
        <f>SUM(C14:F14)</f>
        <v>0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  <c r="JF18" s="35"/>
      <c r="JG18" s="35"/>
      <c r="JH18" s="35"/>
      <c r="JI18" s="35"/>
      <c r="JJ18" s="35"/>
      <c r="JK18" s="35"/>
      <c r="JL18" s="35"/>
      <c r="JM18" s="35"/>
      <c r="JN18" s="35"/>
      <c r="JO18" s="35"/>
      <c r="JP18" s="35"/>
      <c r="JQ18" s="35"/>
      <c r="JR18" s="35"/>
      <c r="JS18" s="35"/>
      <c r="JT18" s="35"/>
      <c r="JU18" s="35"/>
      <c r="JV18" s="35"/>
      <c r="JW18" s="35"/>
      <c r="JX18" s="35"/>
      <c r="JY18" s="35"/>
      <c r="JZ18" s="35"/>
      <c r="KA18" s="35"/>
      <c r="KB18" s="35"/>
      <c r="KC18" s="35"/>
      <c r="KD18" s="35"/>
      <c r="KE18" s="35"/>
      <c r="KF18" s="35"/>
      <c r="KG18" s="35"/>
      <c r="KH18" s="35"/>
      <c r="KI18" s="35"/>
      <c r="KJ18" s="35"/>
      <c r="KK18" s="35"/>
      <c r="KL18" s="35"/>
      <c r="KM18" s="35"/>
      <c r="KN18" s="35"/>
      <c r="KO18" s="35"/>
      <c r="KP18" s="35"/>
      <c r="KQ18" s="35"/>
      <c r="KR18" s="35"/>
      <c r="KS18" s="35"/>
      <c r="KT18" s="35"/>
      <c r="KU18" s="35"/>
      <c r="KV18" s="35"/>
      <c r="KW18" s="35"/>
      <c r="KX18" s="35"/>
      <c r="KY18" s="35"/>
      <c r="KZ18" s="35"/>
      <c r="LA18" s="35"/>
      <c r="LB18" s="35"/>
      <c r="LC18" s="35"/>
      <c r="LD18" s="35"/>
      <c r="LE18" s="35"/>
      <c r="LF18" s="35"/>
      <c r="LG18" s="35"/>
      <c r="LH18" s="35"/>
      <c r="LI18" s="35"/>
      <c r="LJ18" s="35"/>
      <c r="LK18" s="35"/>
      <c r="LL18" s="35"/>
      <c r="LM18" s="35"/>
      <c r="LN18" s="35"/>
      <c r="LO18" s="35"/>
      <c r="LP18" s="35"/>
      <c r="LQ18" s="35"/>
      <c r="LR18" s="35"/>
      <c r="LS18" s="35"/>
      <c r="LT18" s="35"/>
      <c r="LU18" s="35"/>
      <c r="LV18" s="35"/>
      <c r="LW18" s="35"/>
      <c r="LX18" s="35"/>
    </row>
  </sheetData>
  <pageMargins bottom="0.78740157499999996" footer="0.3" header="0.3" left="0.7" right="0.7" top="0.78740157499999996"/>
  <pageSetup orientation="landscape" paperSize="9" r:id="rId1" scale="90"/>
  <headerFooter>
    <oddHeader><![CDATA[&L&"Arial,Tučné"&12Příloha č. &KFF0000xx&K01+000 žádosti o podporu dle vzoru přílohy č. &KFF0000xx&K01+000 výzvy - Údaje o sociální službě]]></oddHeader>
  </headerFooter>
  <colBreaks count="1" manualBreakCount="1">
    <brk id="6" man="1" max="1048575"/>
  </colBreaks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>W:\INTERNÍ\ODD_874\SC 2.2.1\výzva_transformace_03_16_066\Zdadání do MS 2014+_zveřejnění_propagace\Výzva 03_16_066 ke zveřejnění\Příloha č. 3_Údaje o sociální službě (platí pro aktivitu C).xlsx</AC_OriginalFileName>
  </documentManagement>
</p:properties>
</file>

<file path=customXml/itemProps1.xml><?xml version="1.0" encoding="utf-8"?>
<ds:datastoreItem xmlns:ds="http://schemas.openxmlformats.org/officeDocument/2006/customXml" ds:itemID="{1B5D5C1E-A9DB-4692-A0CB-79BB3F110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67C3D2-E450-46C5-AF4D-4EDF66CB69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C5BA2F-687A-4E1F-B52D-7665CC5C077D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dfed548f-0517-4d39-90e3-3947398480c0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baseType="lpstr" size="8">
      <vt:lpstr>Sociální služba 1</vt:lpstr>
      <vt:lpstr>Sociální služba 2</vt:lpstr>
      <vt:lpstr>Sociální služba 3</vt:lpstr>
      <vt:lpstr>Další aktivity SOUHRNNĚ</vt:lpstr>
      <vt:lpstr>Žádost v ISKP</vt:lpstr>
      <vt:lpstr>'Další aktivity SOUHRNNĚ'!_ftn1</vt:lpstr>
      <vt:lpstr>'Další aktivity SOUHRNNĚ'!_ftnref1</vt:lpstr>
      <vt:lpstr>'Žádost v ISKP'!Oblast_tisku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2013-03-22T19:53:10Z</dcterms:created>
  <cp:lastPrinted>2016-05-05T09:53:37Z</cp:lastPrinted>
  <dcterms:modified xsi:type="dcterms:W3CDTF">2022-09-19T07:23:18Z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0x010100A2FCF9BCABF3854AAB137087829D63AA</vt:lpwstr>
  </property>
</Properties>
</file>