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7" lowestEdited="5" rupBuild="18229"/>
  <workbookPr defaultThemeVersion="124226"/>
  <mc:AlternateContent>
    <mc:Choice Requires="x15">
      <x15ac:absPath xmlns:x15ac="http://schemas.microsoft.com/office/spreadsheetml/2010/11/ac" url="H:\Zakázky\2017\19_17_Strategie bezpečnosti a sociálního rozvoje\Do RM\RM č. 30 25.7\"/>
    </mc:Choice>
  </mc:AlternateContent>
  <bookViews>
    <workbookView windowHeight="10035" windowWidth="21075" xWindow="240" yWindow="45"/>
  </bookViews>
  <sheets>
    <sheet name="List1" r:id="rId1" sheetId="1"/>
    <sheet name="List2" r:id="rId2" sheetId="2"/>
    <sheet name="List3" r:id="rId3" sheetId="3"/>
  </sheets>
  <calcPr calcId="162913"/>
</workbook>
</file>

<file path=xl/calcChain.xml><?xml version="1.0" encoding="utf-8"?>
<calcChain xmlns="http://schemas.openxmlformats.org/spreadsheetml/2006/main">
  <c i="1" l="1" r="G12"/>
  <c i="1" r="G11"/>
  <c i="1" r="G10"/>
  <c i="1" r="G9"/>
  <c i="1" r="G8"/>
  <c i="1" r="G7"/>
  <c i="1" r="G6"/>
  <c i="1" r="G5"/>
  <c i="1" r="G4"/>
  <c i="1" r="G3"/>
  <c i="1" r="F12"/>
  <c i="1" r="F11"/>
  <c i="1" r="F10"/>
  <c i="1" r="F9"/>
  <c i="1" r="F8"/>
  <c i="1" r="F7"/>
  <c i="1" r="F6"/>
  <c i="1" r="F5"/>
  <c i="1" r="F4"/>
  <c i="1" r="F3"/>
  <c i="1" r="G14"/>
  <c i="1" r="F14"/>
  <c i="1" r="E14"/>
  <c i="1" r="E12"/>
  <c i="1" r="E11"/>
  <c i="1" r="E10"/>
  <c i="1" r="E9"/>
  <c i="1" r="E8"/>
  <c i="1" r="E7"/>
  <c i="1" r="E6"/>
  <c i="1" r="E5"/>
  <c i="1" r="E4"/>
  <c i="1" r="E3"/>
</calcChain>
</file>

<file path=xl/sharedStrings.xml><?xml version="1.0" encoding="utf-8"?>
<sst xmlns="http://schemas.openxmlformats.org/spreadsheetml/2006/main" count="18" uniqueCount="18">
  <si>
    <t>Celkem</t>
  </si>
  <si>
    <t>počet hodin</t>
  </si>
  <si>
    <t>hodinová sazba</t>
  </si>
  <si>
    <t>cena za činnosti s DPH</t>
  </si>
  <si>
    <t>cena za činnost bez DPH</t>
  </si>
  <si>
    <t xml:space="preserve"> Zpracování podrobného harmonogramu postupu prací při plnění díla (dle čl. 3.a) smlouvy)</t>
  </si>
  <si>
    <t>cena DPH</t>
  </si>
  <si>
    <t>Návrh metodiky pro vymezení soušinností při zpracování díla (studií a analýz) se zástupci objednatele
(dle čl. 3.b) smlouvy)</t>
  </si>
  <si>
    <t xml:space="preserve">Zpracování podkladových studií a projektů na základě statistických dat a stávajících dokumentů předaných objednatelem a případných průzkumů; výstupem bude Zpráva o využitelnosti a návaznosti stávajících dokumentů; (dle čl. 3.c) smlouvy) </t>
  </si>
  <si>
    <t>Zpracování analýzy absorpční kapacity města (dle čl. 3.d) smlouvy)</t>
  </si>
  <si>
    <t xml:space="preserve">Vytvoření pocitové mapy obyvatel(dle čl. 3.e) smlouvy) </t>
  </si>
  <si>
    <t>Zpracování   aktuálního stavu jednotlivých oblastí rozvoje města, zachycení hlavních tendencí jejich vývoje, postihnutí vzájemných vazeb, jejich podmíněnosti a identifikace kvantitativních a kvalitativních předností a nedostatků (poziční studie) – provedená identifikace bude sloužit pro zpracování analýzy potřeb; identifikace subjektů, kterou mohou potenciálně být zapojeny do realizace, (dle čl. 3 f) smlouvy)</t>
  </si>
  <si>
    <t>Zpracování akčních plánů a nastavení systému tvorby a aktualizace akčních plánů a jeho jednotlivých opatření; zpracování zásobníku projektů (v časovém rozlišení, 2 roky – ještě s možností financování fondů ESIF, 5 let, 20 let) (dle čl. g) smlouvy)</t>
  </si>
  <si>
    <t>Nastavení vhodných mechanismů a procesů pro vyhodnocování a kontrolu plnění cílů (dle čl. 3 h) smlouvy)</t>
  </si>
  <si>
    <t>Nastavení zodpovědnosti a procesních úkonů jednotlivých subjektů města zodpovědných za provádění a kontrolu naplňování cílů strategického plánu (dle čl. 3 i) smlouvy)</t>
  </si>
  <si>
    <t>Vytipování produktových inovací se zaměřením na nové služby v socioekonomické oblasti v rozlišení dle různých věkových skupin obyvatel města včetně procesních inovací včetně návrhu na definování nových postupů provádění aktivit (dle čl. 3 j) smlouvy)</t>
  </si>
  <si>
    <t>Činnost dle čl. 3 smlouvy o dílo za část 1 Strategie sociálního rozvoje</t>
  </si>
  <si>
    <t>KALKULACE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</si>
</sst>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22">
    <xf borderId="0" fillId="0" fontId="0" numFmtId="0" xfId="0"/>
    <xf applyAlignment="1" borderId="0" fillId="0" fontId="0" numFmtId="0" xfId="0">
      <alignment wrapText="1"/>
    </xf>
    <xf applyAlignment="1" borderId="0" fillId="0" fontId="0" numFmtId="0" xfId="0">
      <alignment vertical="center"/>
    </xf>
    <xf applyAlignment="1" applyBorder="1" borderId="6" fillId="0" fontId="0" numFmtId="0" xfId="0">
      <alignment horizontal="center" vertical="center"/>
    </xf>
    <xf applyAlignment="1" applyBorder="1" applyFill="1" applyFont="1" borderId="4" fillId="2" fontId="1" numFmtId="0" xfId="0">
      <alignment horizontal="center" vertical="center" wrapText="1"/>
    </xf>
    <xf applyAlignment="1" applyBorder="1" applyFill="1" applyFont="1" borderId="5" fillId="2" fontId="1" numFmtId="0" xfId="0">
      <alignment horizontal="center" vertical="center" wrapText="1"/>
    </xf>
    <xf applyAlignment="1" applyBorder="1" borderId="2" fillId="0" fontId="0" numFmtId="0" xfId="0">
      <alignment horizontal="left" vertical="center" wrapText="1"/>
    </xf>
    <xf applyAlignment="1" applyBorder="1" applyFont="1" borderId="2" fillId="0" fontId="0" numFmtId="0" xfId="0">
      <alignment horizontal="left" vertical="center" wrapText="1"/>
    </xf>
    <xf applyAlignment="1" applyBorder="1" applyNumberFormat="1" borderId="2" fillId="0" fontId="0" numFmtId="4" xfId="0">
      <alignment horizontal="right" vertical="center"/>
    </xf>
    <xf applyAlignment="1" applyBorder="1" applyNumberFormat="1" borderId="7" fillId="0" fontId="0" numFmtId="4" xfId="0">
      <alignment horizontal="right" vertical="center"/>
    </xf>
    <xf applyAlignment="1" applyBorder="1" applyFill="1" applyFont="1" applyNumberFormat="1" borderId="9" fillId="2" fontId="1" numFmtId="4" xfId="0">
      <alignment horizontal="right" vertical="center" wrapText="1"/>
    </xf>
    <xf applyAlignment="1" applyBorder="1" applyFill="1" applyFont="1" applyNumberFormat="1" borderId="10" fillId="2" fontId="1" numFmtId="4" xfId="0">
      <alignment horizontal="right" vertical="center"/>
    </xf>
    <xf applyAlignment="1" applyBorder="1" applyFill="1" applyFont="1" applyNumberFormat="1" borderId="11" fillId="2" fontId="1" numFmtId="4" xfId="0">
      <alignment horizontal="right" vertical="center"/>
    </xf>
    <xf applyAlignment="1" applyBorder="1" applyFill="1" applyFont="1" borderId="3" fillId="2" fontId="1" numFmtId="0" xfId="0">
      <alignment horizontal="left" vertical="center" wrapText="1"/>
    </xf>
    <xf applyAlignment="1" applyBorder="1" applyFill="1" applyFont="1" borderId="4" fillId="2" fontId="1" numFmtId="0" xfId="0">
      <alignment horizontal="left" vertical="center" wrapText="1"/>
    </xf>
    <xf applyAlignment="1" applyBorder="1" borderId="8" fillId="0" fontId="0" numFmtId="0" xfId="0">
      <alignment horizontal="center" vertical="center"/>
    </xf>
    <xf applyAlignment="1" applyBorder="1" borderId="12" fillId="0" fontId="0" numFmtId="0" xfId="0">
      <alignment horizontal="center" vertical="center"/>
    </xf>
    <xf applyAlignment="1" applyBorder="1" borderId="13" fillId="0" fontId="0" numFmtId="0" xfId="0">
      <alignment horizontal="center" vertical="center"/>
    </xf>
    <xf applyAlignment="1" applyBorder="1" applyFill="1" applyFont="1" borderId="1" fillId="2" fontId="1" numFmtId="0" xfId="0">
      <alignment horizontal="left" vertical="center" wrapText="1"/>
    </xf>
    <xf applyAlignment="1" applyBorder="1" applyFill="1" applyFont="1" borderId="14" fillId="2" fontId="1" numFmtId="0" xfId="0">
      <alignment horizontal="left" vertical="center" wrapText="1"/>
    </xf>
    <xf applyAlignment="1" applyBorder="1" applyFill="1" applyFont="1" borderId="9" fillId="2" fontId="1" numFmtId="0" xfId="0">
      <alignment horizontal="left" vertical="center" wrapText="1"/>
    </xf>
    <xf applyAlignment="1" applyFont="1" borderId="0" fillId="0" fontId="2" numFmtId="0" xfId="0">
      <alignment vertic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G14"/>
  <sheetViews>
    <sheetView tabSelected="1" view="pageBreakPreview" workbookViewId="0" zoomScale="60" zoomScaleNormal="100"/>
  </sheetViews>
  <sheetFormatPr defaultRowHeight="15" x14ac:dyDescent="0.25"/>
  <cols>
    <col min="1" max="1" bestFit="true" customWidth="true" style="2" width="3.0" collapsed="false"/>
    <col min="2" max="2" customWidth="true" style="1" width="89.42578125" collapsed="false"/>
    <col min="3" max="3" customWidth="true" width="13.42578125" collapsed="false"/>
    <col min="4" max="5" customWidth="true" width="14.0" collapsed="false"/>
    <col min="6" max="6" customWidth="true" width="17.7109375" collapsed="false"/>
    <col min="7" max="7" customWidth="true" width="20.0" collapsed="false"/>
  </cols>
  <sheetData>
    <row customHeight="1" ht="48" r="1" spans="1:7" thickBot="1" x14ac:dyDescent="0.3">
      <c r="A1" s="21" t="s">
        <v>17</v>
      </c>
    </row>
    <row ht="45" r="2" spans="1:7" x14ac:dyDescent="0.25">
      <c r="A2" s="13" t="s">
        <v>16</v>
      </c>
      <c r="B2" s="14"/>
      <c r="C2" s="4" t="s">
        <v>1</v>
      </c>
      <c r="D2" s="4" t="s">
        <v>2</v>
      </c>
      <c r="E2" s="4" t="s">
        <v>4</v>
      </c>
      <c r="F2" s="4" t="s">
        <v>6</v>
      </c>
      <c r="G2" s="5" t="s">
        <v>3</v>
      </c>
    </row>
    <row customHeight="1" ht="33.75" r="3" spans="1:7" x14ac:dyDescent="0.25">
      <c r="A3" s="3">
        <v>1</v>
      </c>
      <c r="B3" s="6" t="s">
        <v>5</v>
      </c>
      <c r="C3" s="8"/>
      <c r="D3" s="8"/>
      <c r="E3" s="8">
        <f>C3*D3</f>
        <v>0</v>
      </c>
      <c r="F3" s="8">
        <f>E3*0.21</f>
        <v>0</v>
      </c>
      <c r="G3" s="9">
        <f>E3+F3</f>
        <v>0</v>
      </c>
    </row>
    <row customHeight="1" ht="47.25" r="4" spans="1:7" x14ac:dyDescent="0.25">
      <c r="A4" s="3">
        <v>2</v>
      </c>
      <c r="B4" s="6" t="s">
        <v>7</v>
      </c>
      <c r="C4" s="8"/>
      <c r="D4" s="8"/>
      <c r="E4" s="8">
        <f ref="E4:E12" si="0" t="shared">C4*D4</f>
        <v>0</v>
      </c>
      <c r="F4" s="8">
        <f ref="F4:F12" si="1" t="shared">E4*0.21</f>
        <v>0</v>
      </c>
      <c r="G4" s="9">
        <f ref="G4:G12" si="2" t="shared">E4+F4</f>
        <v>0</v>
      </c>
    </row>
    <row customHeight="1" ht="50.25" r="5" spans="1:7" x14ac:dyDescent="0.25">
      <c r="A5" s="3">
        <v>3</v>
      </c>
      <c r="B5" s="7" t="s">
        <v>8</v>
      </c>
      <c r="C5" s="8"/>
      <c r="D5" s="8"/>
      <c r="E5" s="8">
        <f si="0" t="shared"/>
        <v>0</v>
      </c>
      <c r="F5" s="8">
        <f si="1" t="shared"/>
        <v>0</v>
      </c>
      <c r="G5" s="9">
        <f si="2" t="shared"/>
        <v>0</v>
      </c>
    </row>
    <row customHeight="1" ht="18.75" r="6" spans="1:7" x14ac:dyDescent="0.25">
      <c r="A6" s="3">
        <v>4</v>
      </c>
      <c r="B6" s="7" t="s">
        <v>9</v>
      </c>
      <c r="C6" s="8"/>
      <c r="D6" s="8"/>
      <c r="E6" s="8">
        <f si="0" t="shared"/>
        <v>0</v>
      </c>
      <c r="F6" s="8">
        <f si="1" t="shared"/>
        <v>0</v>
      </c>
      <c r="G6" s="9">
        <f si="2" t="shared"/>
        <v>0</v>
      </c>
    </row>
    <row customHeight="1" ht="24.75" r="7" spans="1:7" x14ac:dyDescent="0.25">
      <c r="A7" s="3">
        <v>5</v>
      </c>
      <c r="B7" s="7" t="s">
        <v>10</v>
      </c>
      <c r="C7" s="8"/>
      <c r="D7" s="8"/>
      <c r="E7" s="8">
        <f si="0" t="shared"/>
        <v>0</v>
      </c>
      <c r="F7" s="8">
        <f si="1" t="shared"/>
        <v>0</v>
      </c>
      <c r="G7" s="9">
        <f si="2" t="shared"/>
        <v>0</v>
      </c>
    </row>
    <row customHeight="1" ht="85.5" r="8" spans="1:7" x14ac:dyDescent="0.25">
      <c r="A8" s="3">
        <v>6</v>
      </c>
      <c r="B8" s="6" t="s">
        <v>11</v>
      </c>
      <c r="C8" s="8"/>
      <c r="D8" s="8"/>
      <c r="E8" s="8">
        <f si="0" t="shared"/>
        <v>0</v>
      </c>
      <c r="F8" s="8">
        <f si="1" t="shared"/>
        <v>0</v>
      </c>
      <c r="G8" s="9">
        <f si="2" t="shared"/>
        <v>0</v>
      </c>
    </row>
    <row customHeight="1" ht="49.5" r="9" spans="1:7" x14ac:dyDescent="0.25">
      <c r="A9" s="3">
        <v>7</v>
      </c>
      <c r="B9" s="6" t="s">
        <v>12</v>
      </c>
      <c r="C9" s="8"/>
      <c r="D9" s="8"/>
      <c r="E9" s="8">
        <f si="0" t="shared"/>
        <v>0</v>
      </c>
      <c r="F9" s="8">
        <f si="1" t="shared"/>
        <v>0</v>
      </c>
      <c r="G9" s="9">
        <f si="2" t="shared"/>
        <v>0</v>
      </c>
    </row>
    <row customHeight="1" ht="40.5" r="10" spans="1:7" x14ac:dyDescent="0.25">
      <c r="A10" s="3">
        <v>8</v>
      </c>
      <c r="B10" s="6" t="s">
        <v>13</v>
      </c>
      <c r="C10" s="8"/>
      <c r="D10" s="8"/>
      <c r="E10" s="8">
        <f si="0" t="shared"/>
        <v>0</v>
      </c>
      <c r="F10" s="8">
        <f si="1" t="shared"/>
        <v>0</v>
      </c>
      <c r="G10" s="9">
        <f si="2" t="shared"/>
        <v>0</v>
      </c>
    </row>
    <row customHeight="1" ht="40.5" r="11" spans="1:7" x14ac:dyDescent="0.25">
      <c r="A11" s="3">
        <v>9</v>
      </c>
      <c r="B11" s="6" t="s">
        <v>14</v>
      </c>
      <c r="C11" s="8"/>
      <c r="D11" s="8"/>
      <c r="E11" s="8">
        <f si="0" t="shared"/>
        <v>0</v>
      </c>
      <c r="F11" s="8">
        <f si="1" t="shared"/>
        <v>0</v>
      </c>
      <c r="G11" s="9">
        <f si="2" t="shared"/>
        <v>0</v>
      </c>
    </row>
    <row ht="45" r="12" spans="1:7" x14ac:dyDescent="0.25">
      <c r="A12" s="3">
        <v>10</v>
      </c>
      <c r="B12" s="6" t="s">
        <v>15</v>
      </c>
      <c r="C12" s="8"/>
      <c r="D12" s="8"/>
      <c r="E12" s="8">
        <f si="0" t="shared"/>
        <v>0</v>
      </c>
      <c r="F12" s="8">
        <f si="1" t="shared"/>
        <v>0</v>
      </c>
      <c r="G12" s="9">
        <f si="2" t="shared"/>
        <v>0</v>
      </c>
    </row>
    <row ht="15.75" r="13" spans="1:7" thickBot="1" x14ac:dyDescent="0.3">
      <c r="A13" s="15"/>
      <c r="B13" s="16"/>
      <c r="C13" s="16"/>
      <c r="D13" s="16"/>
      <c r="E13" s="16"/>
      <c r="F13" s="16"/>
      <c r="G13" s="17"/>
    </row>
    <row customHeight="1" ht="28.5" r="14" spans="1:7" thickBot="1" x14ac:dyDescent="0.3">
      <c r="A14" s="18" t="s">
        <v>0</v>
      </c>
      <c r="B14" s="19"/>
      <c r="C14" s="19"/>
      <c r="D14" s="20"/>
      <c r="E14" s="10">
        <f>E3+E4+E5+E6+E7+E8+E9+E10+E11+E12</f>
        <v>0</v>
      </c>
      <c r="F14" s="11">
        <f>E14*0.21</f>
        <v>0</v>
      </c>
      <c r="G14" s="12">
        <f>E14+F14</f>
        <v>0</v>
      </c>
    </row>
  </sheetData>
  <mergeCells count="3">
    <mergeCell ref="A2:B2"/>
    <mergeCell ref="A13:G13"/>
    <mergeCell ref="A14:D14"/>
  </mergeCells>
  <pageMargins bottom="0.78740157480314965" footer="0.31496062992125984" header="0.31496062992125984" left="0.70866141732283472" right="0.70866141732283472" top="0.78740157480314965"/>
  <pageSetup orientation="landscape" paperSize="9" r:id="rId1" scale="76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bottom="0.78740157499999996" footer="0.3" header="0.3" left="0.7" right="0.7" top="0.78740157499999996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List1</vt:lpstr>
      <vt:lpstr>List2</vt:lpstr>
      <vt:lpstr>List3</vt:lpstr>
    </vt:vector>
  </TitlesOfParts>
  <Company>Centrum rozvoje Česká Skalice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2013-04-11T16:28:44Z</dcterms:created>
  <cp:lastPrinted>2017-07-20T09:32:48Z</cp:lastPrinted>
  <dcterms:modified xsi:type="dcterms:W3CDTF">2017-07-21T08:59:15Z</dcterms:modified>
</cp:coreProperties>
</file>