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User\Dropbox\Kromeriz_vzdelavani\ZD_K_Vydani\"/>
    </mc:Choice>
  </mc:AlternateContent>
  <bookViews>
    <workbookView windowHeight="11385" windowWidth="25200" xWindow="0" yWindow="0"/>
  </bookViews>
  <sheets>
    <sheet name="Část 1 Právní oblast" r:id="rId1" sheetId="4"/>
    <sheet name="Část 2 Finanční a soc. oblast" r:id="rId2" sheetId="5"/>
    <sheet name="Část 3 VZ a strategie řízení" r:id="rId3" sheetId="1"/>
    <sheet name="Část 4 Komunikace" r:id="rId4" sheetId="3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G8"/>
  <c i="1" r="G12"/>
  <c i="3" r="G13"/>
  <c i="3" r="G10"/>
  <c i="3" r="G11"/>
  <c i="3" r="G12"/>
  <c i="5" l="1" r="G15"/>
  <c i="5" r="G14"/>
  <c i="5" r="G13"/>
  <c i="5" r="G12"/>
  <c i="5" r="G11"/>
  <c i="5" r="G10"/>
  <c i="5" r="G9"/>
  <c i="5" r="G8"/>
  <c i="5" r="G7"/>
  <c i="4" r="G21"/>
  <c i="4" r="G20"/>
  <c i="4" r="G19"/>
  <c i="4" r="G18"/>
  <c i="4" r="G17"/>
  <c i="4" r="G16"/>
  <c i="4" r="G15"/>
  <c i="4" r="G14"/>
  <c i="4" r="G13"/>
  <c i="4" r="G12"/>
  <c i="4" r="G11"/>
  <c i="4" r="G10"/>
  <c i="4" r="G9"/>
  <c i="4" r="G8"/>
  <c i="4" r="G7"/>
  <c i="3" r="G9"/>
  <c i="3" r="G8"/>
  <c i="3" r="G7"/>
  <c i="5" l="1" r="G16"/>
  <c i="4" r="G22"/>
  <c i="1" r="G11"/>
  <c i="1" r="G10"/>
  <c i="1" r="G9"/>
  <c i="1" r="G7"/>
  <c i="1" l="1" r="G13"/>
</calcChain>
</file>

<file path=xl/sharedStrings.xml><?xml version="1.0" encoding="utf-8"?>
<sst xmlns="http://schemas.openxmlformats.org/spreadsheetml/2006/main" count="166" uniqueCount="99">
  <si>
    <t>Rozpočet VZMR na vzdělávání - částky bez DPH</t>
  </si>
  <si>
    <t>čís.</t>
  </si>
  <si>
    <t>Název kurzu</t>
  </si>
  <si>
    <t>počet osob</t>
  </si>
  <si>
    <t>náklady na osobu bez DPH</t>
  </si>
  <si>
    <t>náklady celk. bez DPH</t>
  </si>
  <si>
    <t>Veřejné zakázky</t>
  </si>
  <si>
    <t>1.</t>
  </si>
  <si>
    <t>Veřejné zakázky I (rozsah 8 hod)</t>
  </si>
  <si>
    <t>2.</t>
  </si>
  <si>
    <t>Veřejné zakázky II (rozsah 40 hod)</t>
  </si>
  <si>
    <t>3.</t>
  </si>
  <si>
    <t>Proces zadávacího řízení (rozsah 8 hod)</t>
  </si>
  <si>
    <t>Projektové řízení</t>
  </si>
  <si>
    <t>4.</t>
  </si>
  <si>
    <t>Projektové a finanční řízení  (rozsah 40 hod)</t>
  </si>
  <si>
    <t>Strategické řízení</t>
  </si>
  <si>
    <t>5.</t>
  </si>
  <si>
    <t>Strategické řízení a plánování (rozsah 18 hod)</t>
  </si>
  <si>
    <t>Standardy kyb. bezp.</t>
  </si>
  <si>
    <t>6.</t>
  </si>
  <si>
    <t>Bezpečnost provozu informačních systému v souladu se zákonem č. 365/2000 Sb.  - 8 hodin</t>
  </si>
  <si>
    <t>eGoverment</t>
  </si>
  <si>
    <t>7.</t>
  </si>
  <si>
    <t>Pokročilé využívání nástrojů eGovernmentu - 8 hodin</t>
  </si>
  <si>
    <t>Správní řád</t>
  </si>
  <si>
    <t>8.</t>
  </si>
  <si>
    <t>Správní řízení a rozhodnutí  (rozsah 7 hod)</t>
  </si>
  <si>
    <t>9.</t>
  </si>
  <si>
    <t>Správní řízení a rozhodnutí na úseku OSPOD (rozsah 7 hodin)</t>
  </si>
  <si>
    <t>10.</t>
  </si>
  <si>
    <t>Správní řád prakticky   (rozsah 8 hod)</t>
  </si>
  <si>
    <t>Přestupkový zákon</t>
  </si>
  <si>
    <t>11.</t>
  </si>
  <si>
    <t>Přestupkový zákon (novelizace)  (rozsah 8 hod)</t>
  </si>
  <si>
    <t>Zákon 106/1999S Sb.</t>
  </si>
  <si>
    <t>12.</t>
  </si>
  <si>
    <t>Poskytování informací ve veřejné správě dle zákona č.106/1999 Sb.  (rozsah 8 hod)</t>
  </si>
  <si>
    <t>13.</t>
  </si>
  <si>
    <t>Kontrolní činnost na úseku ŽP (rozsah 7 hodin)</t>
  </si>
  <si>
    <t>14.</t>
  </si>
  <si>
    <t>Zákon č. 101/2000 Sb.  (rozsah 6 hodin)</t>
  </si>
  <si>
    <t>Finanční řízení</t>
  </si>
  <si>
    <t>15.</t>
  </si>
  <si>
    <t>Fin. hospodaření ÚSC, zákon č. 250/200Sb, novela č. 24/2015 Sb, územní rozpočty aktuálně  (rozsah 6 hod)</t>
  </si>
  <si>
    <t>16.</t>
  </si>
  <si>
    <t>Zákon o finanční kontrole, vnitřní směrnice - pokladna (rozsah 8 hodin)</t>
  </si>
  <si>
    <t>17.</t>
  </si>
  <si>
    <t>Finanční řízení  rozsah 8 hodin</t>
  </si>
  <si>
    <t>18.</t>
  </si>
  <si>
    <r>
      <t xml:space="preserve">Změny v účetních a daňových zákonech </t>
    </r>
    <r>
      <rPr>
        <sz val="11"/>
        <color rgb="FF00B0F0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</rPr>
      <t>(rozsah 14 hodin)</t>
    </r>
  </si>
  <si>
    <t>Zákon o účetnictví</t>
  </si>
  <si>
    <t>19.</t>
  </si>
  <si>
    <t>Dotace a transfery, rozpočtová skladba (rozsah 7 hodin)</t>
  </si>
  <si>
    <t>20.</t>
  </si>
  <si>
    <t>Daňový řád (rozsah 7 hodin)</t>
  </si>
  <si>
    <t>Stavební zákon</t>
  </si>
  <si>
    <t>21.</t>
  </si>
  <si>
    <t>Aplikace stavebního zákona a souvisejících předpisů  (rozsah 8 hod)</t>
  </si>
  <si>
    <t>22.</t>
  </si>
  <si>
    <t>Bezbariérové užívání staveb (rozsah 7 hodin)</t>
  </si>
  <si>
    <t>23.</t>
  </si>
  <si>
    <t>Bezpečnost práce na stavbě  a provádění staveb (rozsah 7 hodin)</t>
  </si>
  <si>
    <t>24.</t>
  </si>
  <si>
    <t>Požární ochrana staveb (rozsah 7 hodin)</t>
  </si>
  <si>
    <t>25.</t>
  </si>
  <si>
    <t>Památkový zákon (rozsah 7 hodin)</t>
  </si>
  <si>
    <t>26.</t>
  </si>
  <si>
    <t>Stavební nekázeň - zvláštní pravomoci SÚ  (rozsah 7 hod)</t>
  </si>
  <si>
    <t>27.</t>
  </si>
  <si>
    <t>Územní plánování v souvislostech s novelou stavebního zákona (rozsah 7 hod)</t>
  </si>
  <si>
    <t>Katastr. zákon</t>
  </si>
  <si>
    <t>28.</t>
  </si>
  <si>
    <t>Katastr nemovitostí a změny v souvislosti s novým katastrálním zákonem a občanským zákoníkem  (rozsah 7 hod)</t>
  </si>
  <si>
    <t>Sociální oblast</t>
  </si>
  <si>
    <t>29.</t>
  </si>
  <si>
    <t>Dluhové poradenství (rozsah 14 hodin)</t>
  </si>
  <si>
    <t>30.</t>
  </si>
  <si>
    <t>Exekuční řízení pro sociální pracovníky  (rozsah 14 hodin)</t>
  </si>
  <si>
    <t>31.</t>
  </si>
  <si>
    <t>Systém dávek  (rozsah 7 hodin)</t>
  </si>
  <si>
    <t>32.</t>
  </si>
  <si>
    <t>Komunikace s dítětem - speciální techniky  (rozsah 7 hodin)</t>
  </si>
  <si>
    <t>Komunikace</t>
  </si>
  <si>
    <t>33.</t>
  </si>
  <si>
    <t>34.</t>
  </si>
  <si>
    <t>Facilitace (rozsah 14 hod)</t>
  </si>
  <si>
    <t>35.</t>
  </si>
  <si>
    <t>Vedení, komunikace a motivace lidí pro vedoucí úředníky (rozsah 12 hodin) cena za kurz</t>
  </si>
  <si>
    <t>36.</t>
  </si>
  <si>
    <t>Strategie řízení, plánování  pro vedoucí úředníky (rozsah 12 hodin) cena za kurz</t>
  </si>
  <si>
    <t>Tématický blok</t>
  </si>
  <si>
    <t>počet hodin</t>
  </si>
  <si>
    <t>počet dní</t>
  </si>
  <si>
    <t>Náklady celkem bez DPH</t>
  </si>
  <si>
    <r>
      <t xml:space="preserve">Komunikace s občany, zvládání stresových situací, asertivita (rozsah 7 hodin) </t>
    </r>
    <r>
      <rPr>
        <b/>
        <sz val="11"/>
        <color rgb="FF000000"/>
        <rFont val="Calibri"/>
        <family val="2"/>
        <charset val="238"/>
      </rPr>
      <t>5 běhů - cena za 1 běh/celk.</t>
    </r>
  </si>
  <si>
    <t>ANO</t>
  </si>
  <si>
    <t>NE</t>
  </si>
  <si>
    <t>akreditace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</si>
</sst>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B0F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/>
  </cellStyleXfs>
  <cellXfs count="95">
    <xf borderId="0" fillId="0" fontId="0" numFmtId="0" xfId="0"/>
    <xf applyAlignment="1" applyBorder="1" applyFill="1" applyFont="1" borderId="1" fillId="2" fontId="1" numFmtId="0" xfId="0">
      <alignment vertical="center"/>
    </xf>
    <xf applyAlignment="1" applyBorder="1" applyFont="1" borderId="6" fillId="0" fontId="2" numFmtId="0" xfId="0">
      <alignment horizontal="center" vertical="center"/>
    </xf>
    <xf applyAlignment="1" applyBorder="1" applyFill="1" applyFont="1" borderId="7" fillId="0" fontId="2" numFmtId="0" xfId="0">
      <alignment vertical="center"/>
    </xf>
    <xf applyAlignment="1" applyBorder="1" applyFont="1" borderId="7" fillId="0" fontId="2" numFmtId="0" xfId="0">
      <alignment horizontal="right" vertical="center"/>
    </xf>
    <xf applyBorder="1" applyNumberFormat="1" borderId="7" fillId="0" fontId="0" numFmtId="3" xfId="0"/>
    <xf applyAlignment="1" applyBorder="1" applyFill="1" applyFont="1" borderId="7" fillId="0" fontId="3" numFmtId="0" xfId="0">
      <alignment vertical="center"/>
    </xf>
    <xf applyAlignment="1" applyBorder="1" applyFont="1" borderId="10" fillId="0" fontId="1" numFmtId="0" xfId="0">
      <alignment vertical="center"/>
    </xf>
    <xf applyAlignment="1" applyBorder="1" applyFill="1" applyFont="1" borderId="6" fillId="3" fontId="2" numFmtId="0" xfId="0">
      <alignment horizontal="center" vertical="center"/>
    </xf>
    <xf applyAlignment="1" applyBorder="1" applyFill="1" applyFont="1" borderId="7" fillId="3" fontId="2" numFmtId="0" xfId="0">
      <alignment horizontal="right" vertical="center"/>
    </xf>
    <xf applyFill="1" borderId="0" fillId="3" fontId="0" numFmtId="0" xfId="0"/>
    <xf applyAlignment="1" applyBorder="1" applyFill="1" applyFont="1" borderId="7" fillId="0" fontId="2" numFmtId="0" xfId="0">
      <alignment vertical="center" wrapText="1"/>
    </xf>
    <xf applyAlignment="1" applyBorder="1" applyFill="1" applyFont="1" borderId="7" fillId="0" fontId="2" numFmtId="0" xfId="0">
      <alignment horizontal="right" vertical="center"/>
    </xf>
    <xf applyFill="1" borderId="0" fillId="0" fontId="0" numFmtId="0" xfId="0"/>
    <xf applyAlignment="1" applyBorder="1" applyFill="1" applyFont="1" borderId="7" fillId="0" fontId="3" numFmtId="0" xfId="0">
      <alignment horizontal="right" vertical="center"/>
    </xf>
    <xf applyAlignment="1" applyBorder="1" applyFill="1" applyFont="1" borderId="1" fillId="4" fontId="1" numFmtId="0" xfId="0">
      <alignment vertical="center" wrapText="1"/>
    </xf>
    <xf applyAlignment="1" applyBorder="1" applyFill="1" applyFont="1" borderId="0" fillId="0" fontId="5" numFmtId="0" xfId="0">
      <alignment vertical="center"/>
    </xf>
    <xf applyFont="1" borderId="0" fillId="0" fontId="6" numFmtId="0" xfId="0"/>
    <xf applyBorder="1" applyFont="1" borderId="0" fillId="0" fontId="6" numFmtId="0" xfId="0"/>
    <xf applyBorder="1" borderId="0" fillId="0" fontId="0" numFmtId="0" xfId="0"/>
    <xf applyFont="1" borderId="0" fillId="0" fontId="7" numFmtId="0" xfId="0"/>
    <xf applyAlignment="1" applyBorder="1" applyFont="1" borderId="5" fillId="0" fontId="1" numFmtId="0" xfId="0">
      <alignment vertical="center"/>
    </xf>
    <xf applyAlignment="1" applyBorder="1" applyFill="1" applyFont="1" borderId="13" fillId="2" fontId="1" numFmtId="0" xfId="0">
      <alignment horizontal="center" vertical="center" wrapText="1"/>
    </xf>
    <xf applyAlignment="1" applyBorder="1" applyFill="1" applyFont="1" borderId="18" fillId="0" fontId="2" numFmtId="0" xfId="0">
      <alignment vertical="center"/>
    </xf>
    <xf applyAlignment="1" applyBorder="1" applyFill="1" applyFont="1" borderId="19" fillId="4" fontId="3" numFmtId="0" xfId="0">
      <alignment horizontal="center" vertical="center"/>
    </xf>
    <xf applyAlignment="1" applyBorder="1" applyFill="1" applyFont="1" borderId="20" fillId="4" fontId="2" numFmtId="0" xfId="0">
      <alignment vertical="center"/>
    </xf>
    <xf applyAlignment="1" applyBorder="1" applyFill="1" applyFont="1" borderId="20" fillId="4" fontId="2" numFmtId="0" xfId="0">
      <alignment horizontal="right" vertical="center"/>
    </xf>
    <xf applyAlignment="1" applyBorder="1" applyFill="1" applyFont="1" applyNumberFormat="1" borderId="20" fillId="4" fontId="1" numFmtId="3" xfId="0">
      <alignment horizontal="right" vertical="center"/>
    </xf>
    <xf applyAlignment="1" applyBorder="1" applyFont="1" borderId="7" fillId="0" fontId="2" numFmtId="0" xfId="0">
      <alignment horizontal="right"/>
    </xf>
    <xf applyAlignment="1" applyBorder="1" applyFont="1" applyNumberFormat="1" borderId="7" fillId="0" fontId="2" numFmtId="3" xfId="0">
      <alignment horizontal="right" vertical="center"/>
    </xf>
    <xf applyAlignment="1" applyBorder="1" applyFill="1" applyFont="1" applyNumberFormat="1" borderId="7" fillId="3" fontId="2" numFmtId="164" xfId="0">
      <alignment horizontal="right" vertical="center"/>
    </xf>
    <xf applyAlignment="1" applyBorder="1" applyFill="1" applyFont="1" applyNumberFormat="1" borderId="7" fillId="0" fontId="2" numFmtId="3" xfId="0">
      <alignment horizontal="right" vertical="center"/>
    </xf>
    <xf applyAlignment="1" applyBorder="1" applyFont="1" applyNumberFormat="1" borderId="7" fillId="0" fontId="2" numFmtId="3" xfId="0">
      <alignment horizontal="right"/>
    </xf>
    <xf applyAlignment="1" applyBorder="1" applyFill="1" applyFont="1" borderId="19" fillId="2" fontId="1" numFmtId="0" xfId="0">
      <alignment vertical="center"/>
    </xf>
    <xf applyAlignment="1" applyBorder="1" applyFill="1" applyFont="1" borderId="20" fillId="2" fontId="1" numFmtId="0" xfId="0">
      <alignment vertical="center"/>
    </xf>
    <xf applyAlignment="1" applyBorder="1" applyFill="1" applyFont="1" borderId="20" fillId="2" fontId="1" numFmtId="0" xfId="0">
      <alignment horizontal="center" vertical="center" wrapText="1"/>
    </xf>
    <xf applyAlignment="1" applyBorder="1" applyFill="1" applyFont="1" borderId="21" fillId="2" fontId="1" numFmtId="0" xfId="0">
      <alignment horizontal="center" vertical="center" wrapText="1"/>
    </xf>
    <xf applyAlignment="1" applyBorder="1" applyFont="1" borderId="2" fillId="0" fontId="2" numFmtId="0" xfId="0">
      <alignment horizontal="center" vertical="center"/>
    </xf>
    <xf applyAlignment="1" applyBorder="1" applyFill="1" applyFont="1" borderId="3" fillId="0" fontId="2" numFmtId="0" xfId="0">
      <alignment vertical="center"/>
    </xf>
    <xf applyAlignment="1" applyBorder="1" applyFont="1" borderId="3" fillId="0" fontId="2" numFmtId="0" xfId="0">
      <alignment horizontal="right" vertical="center"/>
    </xf>
    <xf applyBorder="1" applyNumberFormat="1" borderId="3" fillId="0" fontId="0" numFmtId="3" xfId="0"/>
    <xf applyAlignment="1" applyBorder="1" applyFont="1" applyNumberFormat="1" borderId="3" fillId="0" fontId="2" numFmtId="3" xfId="0">
      <alignment horizontal="right" vertical="center"/>
    </xf>
    <xf applyAlignment="1" applyBorder="1" applyFill="1" applyFont="1" borderId="18" fillId="0" fontId="2" numFmtId="0" xfId="0">
      <alignment horizontal="right" vertical="center"/>
    </xf>
    <xf applyBorder="1" applyFont="1" applyNumberFormat="1" borderId="7" fillId="0" fontId="0" numFmtId="3" xfId="0"/>
    <xf applyAlignment="1" applyBorder="1" applyFont="1" borderId="7" fillId="0" fontId="3" numFmtId="0" xfId="0">
      <alignment horizontal="right" vertical="center"/>
    </xf>
    <xf applyAlignment="1" applyBorder="1" applyFont="1" borderId="18" fillId="0" fontId="2" numFmtId="0" xfId="0">
      <alignment horizontal="right" vertical="center"/>
    </xf>
    <xf applyAlignment="1" applyBorder="1" applyFont="1" borderId="5" fillId="0" fontId="1" numFmtId="0" xfId="0">
      <alignment vertical="center"/>
    </xf>
    <xf applyAlignment="1" applyBorder="1" applyFont="1" borderId="9" fillId="0" fontId="1" numFmtId="0" xfId="0">
      <alignment vertical="center"/>
    </xf>
    <xf applyAlignment="1" applyBorder="1" applyFont="1" borderId="15" fillId="0" fontId="1" numFmtId="0" xfId="0">
      <alignment vertical="center"/>
    </xf>
    <xf applyAlignment="1" applyBorder="1" applyFont="1" borderId="16" fillId="0" fontId="1" numFmtId="0" xfId="0">
      <alignment vertical="center"/>
    </xf>
    <xf applyBorder="1" borderId="5" fillId="0" fontId="0" numFmtId="0" xfId="0"/>
    <xf applyAlignment="1" applyBorder="1" applyFont="1" borderId="23" fillId="0" fontId="2" numFmtId="0" xfId="0">
      <alignment horizontal="center" vertical="center"/>
    </xf>
    <xf applyBorder="1" applyFill="1" applyFont="1" borderId="1" fillId="4" fontId="9" numFmtId="0" xfId="0"/>
    <xf applyBorder="1" applyFont="1" borderId="15" fillId="0" fontId="6" numFmtId="0" xfId="0"/>
    <xf applyAlignment="1" applyBorder="1" applyFill="1" applyFont="1" borderId="15" fillId="3" fontId="1" numFmtId="0" xfId="0">
      <alignment vertical="center" wrapText="1"/>
    </xf>
    <xf applyAlignment="1" applyBorder="1" applyFont="1" borderId="12" fillId="0" fontId="1" numFmtId="0" xfId="0">
      <alignment vertical="center"/>
    </xf>
    <xf applyBorder="1" applyFont="1" borderId="15" fillId="0" fontId="9" numFmtId="0" xfId="0"/>
    <xf applyBorder="1" applyFill="1" applyFont="1" borderId="12" fillId="4" fontId="9" numFmtId="0" xfId="0"/>
    <xf applyAlignment="1" applyBorder="1" applyFill="1" applyFont="1" borderId="17" fillId="2" fontId="1" numFmtId="0" xfId="0">
      <alignment horizontal="center" vertical="center" wrapText="1"/>
    </xf>
    <xf applyAlignment="1" applyBorder="1" applyFont="1" applyNumberFormat="1" borderId="24" fillId="0" fontId="2" numFmtId="3" xfId="0">
      <alignment horizontal="right" vertical="center"/>
    </xf>
    <xf applyAlignment="1" applyBorder="1" applyFont="1" applyNumberFormat="1" borderId="24" fillId="0" fontId="2" numFmtId="3" xfId="0">
      <alignment horizontal="right"/>
    </xf>
    <xf applyBorder="1" borderId="25" fillId="0" fontId="0" numFmtId="0" xfId="0"/>
    <xf applyBorder="1" applyFill="1" borderId="21" fillId="4" fontId="0" numFmtId="0" xfId="0"/>
    <xf applyBorder="1" applyFill="1" borderId="17" fillId="4" fontId="0" numFmtId="0" xfId="0"/>
    <xf applyBorder="1" applyFill="1" borderId="20" fillId="4" fontId="0" numFmtId="0" xfId="0"/>
    <xf applyAlignment="1" applyBorder="1" applyFill="1" applyFont="1" borderId="12" fillId="2" fontId="1" numFmtId="0" xfId="0">
      <alignment horizontal="center" vertical="center" wrapText="1"/>
    </xf>
    <xf applyAlignment="1" applyBorder="1" applyFill="1" applyFont="1" borderId="13" fillId="5" fontId="9" numFmtId="0" xfId="0">
      <alignment vertical="center"/>
    </xf>
    <xf applyAlignment="1" applyBorder="1" borderId="22" fillId="0" fontId="0" numFmtId="0" xfId="0">
      <alignment horizontal="center"/>
    </xf>
    <xf applyAlignment="1" applyBorder="1" borderId="7" fillId="0" fontId="0" numFmtId="0" xfId="0">
      <alignment horizontal="center"/>
    </xf>
    <xf applyBorder="1" borderId="9" fillId="0" fontId="0" numFmtId="0" xfId="0"/>
    <xf applyAlignment="1" applyBorder="1" applyFill="1" borderId="12" fillId="4" fontId="0" numFmtId="0" xfId="0">
      <alignment horizontal="center"/>
    </xf>
    <xf applyAlignment="1" applyBorder="1" borderId="26" fillId="0" fontId="0" numFmtId="0" xfId="0">
      <alignment horizontal="center"/>
    </xf>
    <xf applyAlignment="1" applyBorder="1" borderId="27" fillId="0" fontId="0" numFmtId="0" xfId="0">
      <alignment horizontal="center"/>
    </xf>
    <xf applyAlignment="1" applyBorder="1" borderId="28" fillId="0" fontId="0" numFmtId="0" xfId="0">
      <alignment horizontal="center"/>
    </xf>
    <xf applyAlignment="1" applyBorder="1" borderId="29" fillId="0" fontId="0" numFmtId="0" xfId="0">
      <alignment horizontal="center"/>
    </xf>
    <xf applyAlignment="1" applyBorder="1" borderId="8" fillId="0" fontId="0" numFmtId="0" xfId="0">
      <alignment horizontal="center"/>
    </xf>
    <xf applyAlignment="1" applyBorder="1" borderId="30" fillId="0" fontId="0" numFmtId="0" xfId="0">
      <alignment horizontal="center"/>
    </xf>
    <xf applyAlignment="1" applyBorder="1" applyFont="1" applyNumberFormat="1" borderId="31" fillId="0" fontId="2" numFmtId="3" xfId="0">
      <alignment horizontal="right" vertical="center"/>
    </xf>
    <xf applyAlignment="1" applyBorder="1" applyFill="1" applyFont="1" applyNumberFormat="1" borderId="32" fillId="0" fontId="2" numFmtId="3" xfId="0">
      <alignment horizontal="right" vertical="center"/>
    </xf>
    <xf applyBorder="1" applyFont="1" borderId="11" fillId="0" fontId="7" numFmtId="0" xfId="0"/>
    <xf applyAlignment="1" applyBorder="1" applyFill="1" applyFont="1" borderId="13" fillId="5" fontId="9" numFmtId="0" xfId="0">
      <alignment horizontal="center" vertical="center"/>
    </xf>
    <xf applyAlignment="1" applyBorder="1" borderId="4" fillId="0" fontId="0" numFmtId="0" xfId="0">
      <alignment horizontal="center"/>
    </xf>
    <xf applyAlignment="1" applyBorder="1" applyFill="1" applyFont="1" applyNumberFormat="1" borderId="24" fillId="0" fontId="2" numFmtId="3" xfId="0">
      <alignment horizontal="right" vertical="center"/>
    </xf>
    <xf applyAlignment="1" applyBorder="1" applyFill="1" applyFont="1" borderId="21" fillId="5" fontId="9" numFmtId="0" xfId="0">
      <alignment horizontal="center" vertical="center"/>
    </xf>
    <xf applyAlignment="1" applyBorder="1" borderId="33" fillId="0" fontId="0" numFmtId="0" xfId="0">
      <alignment horizontal="center"/>
    </xf>
    <xf applyAlignment="1" applyBorder="1" applyFont="1" borderId="11" fillId="0" fontId="8" numFmtId="0" xfId="0">
      <alignment horizontal="center"/>
    </xf>
    <xf applyAlignment="1" applyBorder="1" applyFont="1" borderId="14" fillId="0" fontId="1" numFmtId="0" xfId="0">
      <alignment vertical="center"/>
    </xf>
    <xf applyAlignment="1" applyBorder="1" applyFont="1" borderId="15" fillId="0" fontId="1" numFmtId="0" xfId="0">
      <alignment vertical="center"/>
    </xf>
    <xf applyAlignment="1" applyBorder="1" applyFont="1" borderId="16" fillId="0" fontId="1" numFmtId="0" xfId="0">
      <alignment vertical="center"/>
    </xf>
    <xf applyAlignment="1" applyBorder="1" applyFont="1" borderId="5" fillId="0" fontId="1" numFmtId="0" xfId="0">
      <alignment vertical="center"/>
    </xf>
    <xf applyAlignment="1" applyBorder="1" applyFont="1" borderId="9" fillId="0" fontId="1" numFmtId="0" xfId="0">
      <alignment vertical="center"/>
    </xf>
    <xf applyBorder="1" applyFill="1" applyNumberFormat="1" borderId="7" fillId="6" fontId="0" numFmtId="3" xfId="0"/>
    <xf applyBorder="1" applyFill="1" applyFont="1" applyNumberFormat="1" borderId="7" fillId="6" fontId="0" numFmtId="3" xfId="0"/>
    <xf applyBorder="1" applyFill="1" applyNumberFormat="1" borderId="3" fillId="6" fontId="0" numFmtId="3" xfId="0"/>
    <xf applyBorder="1" applyFill="1" applyFont="1" applyNumberFormat="1" borderId="18" fillId="6" fontId="0" numFmtId="3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3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4:J34"/>
  <sheetViews>
    <sheetView tabSelected="1" topLeftCell="C1" workbookViewId="0">
      <selection activeCell="M16" sqref="M16"/>
    </sheetView>
  </sheetViews>
  <sheetFormatPr defaultRowHeight="15" x14ac:dyDescent="0.25"/>
  <cols>
    <col min="2" max="2" customWidth="true" width="31.42578125" collapsed="false"/>
    <col min="3" max="3" customWidth="true" width="12.85546875" collapsed="false"/>
    <col min="4" max="4" bestFit="true" customWidth="true" width="90.140625" collapsed="false"/>
    <col min="5" max="5" customWidth="true" width="8.42578125" collapsed="false"/>
    <col min="10" max="10" customWidth="true" width="11.28515625" collapsed="false"/>
  </cols>
  <sheetData>
    <row customHeight="1" ht="18.75" r="4" spans="2:10" x14ac:dyDescent="0.25"/>
    <row customFormat="1" customHeight="1" ht="27" r="5" s="20" spans="2:10" thickBot="1" x14ac:dyDescent="0.4">
      <c r="C5" s="85" t="s">
        <v>0</v>
      </c>
      <c r="D5" s="85"/>
      <c r="E5" s="85"/>
      <c r="F5" s="85"/>
      <c r="G5" s="85"/>
    </row>
    <row ht="45.75" r="6" spans="2:10" thickBot="1" x14ac:dyDescent="0.3">
      <c r="B6" s="1" t="s">
        <v>91</v>
      </c>
      <c r="C6" s="33" t="s">
        <v>1</v>
      </c>
      <c r="D6" s="34" t="s">
        <v>2</v>
      </c>
      <c r="E6" s="35" t="s">
        <v>3</v>
      </c>
      <c r="F6" s="35" t="s">
        <v>4</v>
      </c>
      <c r="G6" s="36" t="s">
        <v>5</v>
      </c>
      <c r="H6" s="22" t="s">
        <v>92</v>
      </c>
      <c r="I6" s="65" t="s">
        <v>93</v>
      </c>
      <c r="J6" s="66" t="s">
        <v>98</v>
      </c>
    </row>
    <row r="7" spans="2:10" x14ac:dyDescent="0.25">
      <c r="B7" s="86" t="s">
        <v>25</v>
      </c>
      <c r="C7" s="2" t="s">
        <v>26</v>
      </c>
      <c r="D7" s="3" t="s">
        <v>27</v>
      </c>
      <c r="E7" s="4">
        <v>10</v>
      </c>
      <c r="F7" s="91"/>
      <c r="G7" s="5">
        <f ref="G7:G21" si="0" t="shared">SUM(E7*F7)</f>
        <v>0</v>
      </c>
      <c r="H7" s="29">
        <v>7</v>
      </c>
      <c r="I7" s="59">
        <v>1</v>
      </c>
      <c r="J7" s="67" t="s">
        <v>96</v>
      </c>
    </row>
    <row r="8" spans="2:10" x14ac:dyDescent="0.25">
      <c r="B8" s="87"/>
      <c r="C8" s="8" t="s">
        <v>28</v>
      </c>
      <c r="D8" s="3" t="s">
        <v>29</v>
      </c>
      <c r="E8" s="9">
        <v>16</v>
      </c>
      <c r="F8" s="91"/>
      <c r="G8" s="5">
        <f si="0" t="shared"/>
        <v>0</v>
      </c>
      <c r="H8" s="30">
        <v>7</v>
      </c>
      <c r="I8" s="59">
        <v>1</v>
      </c>
      <c r="J8" s="68" t="s">
        <v>96</v>
      </c>
    </row>
    <row ht="15.75" r="9" spans="2:10" thickBot="1" x14ac:dyDescent="0.3">
      <c r="B9" s="88"/>
      <c r="C9" s="2" t="s">
        <v>30</v>
      </c>
      <c r="D9" s="3" t="s">
        <v>31</v>
      </c>
      <c r="E9" s="4">
        <v>32</v>
      </c>
      <c r="F9" s="91"/>
      <c r="G9" s="5">
        <f si="0" t="shared"/>
        <v>0</v>
      </c>
      <c r="H9" s="29">
        <v>8</v>
      </c>
      <c r="I9" s="59">
        <v>1</v>
      </c>
      <c r="J9" s="68" t="s">
        <v>96</v>
      </c>
    </row>
    <row r="10" spans="2:10" x14ac:dyDescent="0.25">
      <c r="B10" s="47" t="s">
        <v>32</v>
      </c>
      <c r="C10" s="2" t="s">
        <v>33</v>
      </c>
      <c r="D10" s="3" t="s">
        <v>34</v>
      </c>
      <c r="E10" s="4">
        <v>14</v>
      </c>
      <c r="F10" s="91"/>
      <c r="G10" s="5">
        <f si="0" t="shared"/>
        <v>0</v>
      </c>
      <c r="H10" s="29">
        <v>8</v>
      </c>
      <c r="I10" s="59">
        <v>1</v>
      </c>
      <c r="J10" s="68" t="s">
        <v>96</v>
      </c>
    </row>
    <row r="11" spans="2:10" x14ac:dyDescent="0.25">
      <c r="B11" s="47" t="s">
        <v>35</v>
      </c>
      <c r="C11" s="2" t="s">
        <v>36</v>
      </c>
      <c r="D11" s="3" t="s">
        <v>37</v>
      </c>
      <c r="E11" s="4">
        <v>27</v>
      </c>
      <c r="F11" s="91"/>
      <c r="G11" s="5">
        <f si="0" t="shared"/>
        <v>0</v>
      </c>
      <c r="H11" s="29">
        <v>8</v>
      </c>
      <c r="I11" s="59">
        <v>1</v>
      </c>
      <c r="J11" s="68" t="s">
        <v>96</v>
      </c>
    </row>
    <row r="12" spans="2:10" x14ac:dyDescent="0.25">
      <c r="B12" s="47"/>
      <c r="C12" s="2" t="s">
        <v>38</v>
      </c>
      <c r="D12" s="11" t="s">
        <v>39</v>
      </c>
      <c r="E12" s="4">
        <v>8</v>
      </c>
      <c r="F12" s="91"/>
      <c r="G12" s="5">
        <f si="0" t="shared"/>
        <v>0</v>
      </c>
      <c r="H12" s="29">
        <v>7</v>
      </c>
      <c r="I12" s="59">
        <v>1</v>
      </c>
      <c r="J12" s="68" t="s">
        <v>97</v>
      </c>
    </row>
    <row ht="15.75" r="13" spans="2:10" thickBot="1" x14ac:dyDescent="0.3">
      <c r="B13" s="47"/>
      <c r="C13" s="2" t="s">
        <v>40</v>
      </c>
      <c r="D13" s="3" t="s">
        <v>41</v>
      </c>
      <c r="E13" s="4">
        <v>21</v>
      </c>
      <c r="F13" s="91"/>
      <c r="G13" s="5">
        <f si="0" t="shared"/>
        <v>0</v>
      </c>
      <c r="H13" s="29">
        <v>6</v>
      </c>
      <c r="I13" s="59">
        <v>1</v>
      </c>
      <c r="J13" s="68" t="s">
        <v>96</v>
      </c>
    </row>
    <row r="14" spans="2:10" x14ac:dyDescent="0.25">
      <c r="B14" s="89" t="s">
        <v>56</v>
      </c>
      <c r="C14" s="2" t="s">
        <v>57</v>
      </c>
      <c r="D14" s="3" t="s">
        <v>58</v>
      </c>
      <c r="E14" s="4">
        <v>13</v>
      </c>
      <c r="F14" s="91"/>
      <c r="G14" s="5">
        <f si="0" t="shared"/>
        <v>0</v>
      </c>
      <c r="H14" s="29">
        <v>8</v>
      </c>
      <c r="I14" s="59">
        <v>1</v>
      </c>
      <c r="J14" s="68" t="s">
        <v>96</v>
      </c>
    </row>
    <row customFormat="1" r="15" s="10" spans="2:10" x14ac:dyDescent="0.25">
      <c r="B15" s="90"/>
      <c r="C15" s="2" t="s">
        <v>59</v>
      </c>
      <c r="D15" s="3" t="s">
        <v>60</v>
      </c>
      <c r="E15" s="12">
        <v>10</v>
      </c>
      <c r="F15" s="91"/>
      <c r="G15" s="5">
        <f si="0" t="shared"/>
        <v>0</v>
      </c>
      <c r="H15" s="31">
        <v>7</v>
      </c>
      <c r="I15" s="59">
        <v>1</v>
      </c>
      <c r="J15" s="68" t="s">
        <v>97</v>
      </c>
    </row>
    <row r="16" spans="2:10" x14ac:dyDescent="0.25">
      <c r="B16" s="90"/>
      <c r="C16" s="2" t="s">
        <v>61</v>
      </c>
      <c r="D16" s="3" t="s">
        <v>62</v>
      </c>
      <c r="E16" s="12">
        <v>12</v>
      </c>
      <c r="F16" s="91"/>
      <c r="G16" s="5">
        <f si="0" t="shared"/>
        <v>0</v>
      </c>
      <c r="H16" s="31">
        <v>7</v>
      </c>
      <c r="I16" s="59">
        <v>1</v>
      </c>
      <c r="J16" s="68" t="s">
        <v>97</v>
      </c>
    </row>
    <row r="17" spans="2:10" x14ac:dyDescent="0.25">
      <c r="B17" s="90"/>
      <c r="C17" s="2" t="s">
        <v>63</v>
      </c>
      <c r="D17" s="3" t="s">
        <v>64</v>
      </c>
      <c r="E17" s="4">
        <v>10</v>
      </c>
      <c r="F17" s="91"/>
      <c r="G17" s="5">
        <f si="0" t="shared"/>
        <v>0</v>
      </c>
      <c r="H17" s="29">
        <v>7</v>
      </c>
      <c r="I17" s="59">
        <v>1</v>
      </c>
      <c r="J17" s="68" t="s">
        <v>97</v>
      </c>
    </row>
    <row r="18" spans="2:10" x14ac:dyDescent="0.25">
      <c r="B18" s="90"/>
      <c r="C18" s="2" t="s">
        <v>65</v>
      </c>
      <c r="D18" s="3" t="s">
        <v>66</v>
      </c>
      <c r="E18" s="4">
        <v>9</v>
      </c>
      <c r="F18" s="91"/>
      <c r="G18" s="5">
        <f si="0" t="shared"/>
        <v>0</v>
      </c>
      <c r="H18" s="29">
        <v>7</v>
      </c>
      <c r="I18" s="59">
        <v>1</v>
      </c>
      <c r="J18" s="68" t="s">
        <v>97</v>
      </c>
    </row>
    <row customHeight="1" ht="18.75" r="19" spans="2:10" x14ac:dyDescent="0.25">
      <c r="B19" s="90"/>
      <c r="C19" s="2" t="s">
        <v>67</v>
      </c>
      <c r="D19" s="3" t="s">
        <v>68</v>
      </c>
      <c r="E19" s="4">
        <v>14</v>
      </c>
      <c r="F19" s="91"/>
      <c r="G19" s="5">
        <f si="0" t="shared"/>
        <v>0</v>
      </c>
      <c r="H19" s="29">
        <v>7</v>
      </c>
      <c r="I19" s="59">
        <v>1</v>
      </c>
      <c r="J19" s="68" t="s">
        <v>96</v>
      </c>
    </row>
    <row r="20" spans="2:10" x14ac:dyDescent="0.25">
      <c r="B20" s="90"/>
      <c r="C20" s="2" t="s">
        <v>69</v>
      </c>
      <c r="D20" s="3" t="s">
        <v>70</v>
      </c>
      <c r="E20" s="4">
        <v>12</v>
      </c>
      <c r="F20" s="91"/>
      <c r="G20" s="5">
        <f si="0" t="shared"/>
        <v>0</v>
      </c>
      <c r="H20" s="29">
        <v>7</v>
      </c>
      <c r="I20" s="59">
        <v>1</v>
      </c>
      <c r="J20" s="68" t="s">
        <v>96</v>
      </c>
    </row>
    <row ht="30.75" r="21" spans="2:10" thickBot="1" x14ac:dyDescent="0.3">
      <c r="B21" s="7" t="s">
        <v>71</v>
      </c>
      <c r="C21" s="2" t="s">
        <v>72</v>
      </c>
      <c r="D21" s="11" t="s">
        <v>73</v>
      </c>
      <c r="E21" s="28">
        <v>10</v>
      </c>
      <c r="F21" s="91"/>
      <c r="G21" s="5">
        <f si="0" t="shared"/>
        <v>0</v>
      </c>
      <c r="H21" s="32">
        <v>7</v>
      </c>
      <c r="I21" s="60">
        <v>1</v>
      </c>
      <c r="J21" s="68" t="s">
        <v>96</v>
      </c>
    </row>
    <row ht="15.75" r="22" spans="2:10" thickBot="1" x14ac:dyDescent="0.3">
      <c r="B22" s="15" t="s">
        <v>94</v>
      </c>
      <c r="C22" s="24"/>
      <c r="D22" s="25"/>
      <c r="E22" s="26"/>
      <c r="F22" s="27"/>
      <c r="G22" s="27">
        <f>SUM(G7:G21)</f>
        <v>0</v>
      </c>
      <c r="H22" s="63"/>
      <c r="I22" s="64"/>
      <c r="J22" s="62"/>
    </row>
    <row r="23" spans="2:10" x14ac:dyDescent="0.25">
      <c r="C23" s="16"/>
      <c r="D23" s="16"/>
      <c r="E23" s="16"/>
      <c r="F23" s="16"/>
      <c r="G23" s="16"/>
      <c r="J23" s="61"/>
    </row>
    <row r="24" spans="2:10" x14ac:dyDescent="0.25">
      <c r="B24" s="17"/>
      <c r="C24" s="18"/>
      <c r="D24" s="18"/>
      <c r="E24" s="18"/>
      <c r="F24" s="18"/>
      <c r="G24" s="18"/>
    </row>
    <row r="25" spans="2:10" x14ac:dyDescent="0.25">
      <c r="C25" s="19"/>
      <c r="D25" s="19"/>
      <c r="E25" s="19"/>
      <c r="F25" s="19"/>
      <c r="G25" s="19"/>
    </row>
    <row customFormat="1" r="28" s="13" spans="2:10" x14ac:dyDescent="0.25">
      <c r="B28"/>
      <c r="C28"/>
      <c r="D28"/>
      <c r="E28"/>
      <c r="F28"/>
      <c r="G28"/>
      <c r="H28"/>
      <c r="I28"/>
      <c r="J28"/>
    </row>
    <row customFormat="1" r="29" s="13" spans="2:10" x14ac:dyDescent="0.25">
      <c r="B29"/>
      <c r="C29"/>
      <c r="D29"/>
      <c r="E29"/>
      <c r="F29"/>
      <c r="G29"/>
      <c r="H29"/>
      <c r="I29"/>
      <c r="J29"/>
    </row>
    <row customHeight="1" ht="39.75" r="34" x14ac:dyDescent="0.25"/>
  </sheetData>
  <mergeCells count="3">
    <mergeCell ref="C5:G5"/>
    <mergeCell ref="B7:B9"/>
    <mergeCell ref="B14:B20"/>
  </mergeCells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4:L34"/>
  <sheetViews>
    <sheetView topLeftCell="D4" workbookViewId="0">
      <selection activeCell="F7" sqref="F7:F15"/>
    </sheetView>
  </sheetViews>
  <sheetFormatPr defaultRowHeight="15" x14ac:dyDescent="0.25"/>
  <cols>
    <col min="2" max="2" customWidth="true" width="31.42578125" collapsed="false"/>
    <col min="3" max="3" customWidth="true" width="12.85546875" collapsed="false"/>
    <col min="4" max="4" bestFit="true" customWidth="true" width="90.140625" collapsed="false"/>
    <col min="5" max="5" customWidth="true" width="8.42578125" collapsed="false"/>
    <col min="10" max="10" customWidth="true" width="10.28515625" collapsed="false"/>
  </cols>
  <sheetData>
    <row customHeight="1" ht="18.75" r="4" spans="2:11" x14ac:dyDescent="0.25"/>
    <row customFormat="1" customHeight="1" ht="27" r="5" s="20" spans="2:11" thickBot="1" x14ac:dyDescent="0.4">
      <c r="C5" s="85" t="s">
        <v>0</v>
      </c>
      <c r="D5" s="85"/>
      <c r="E5" s="85"/>
      <c r="F5" s="85"/>
      <c r="G5" s="85"/>
    </row>
    <row ht="45.75" r="6" spans="2:11" thickBot="1" x14ac:dyDescent="0.3">
      <c r="B6" s="1" t="s">
        <v>91</v>
      </c>
      <c r="C6" s="33" t="s">
        <v>1</v>
      </c>
      <c r="D6" s="34" t="s">
        <v>2</v>
      </c>
      <c r="E6" s="35" t="s">
        <v>3</v>
      </c>
      <c r="F6" s="35" t="s">
        <v>4</v>
      </c>
      <c r="G6" s="36" t="s">
        <v>5</v>
      </c>
      <c r="H6" s="22" t="s">
        <v>92</v>
      </c>
      <c r="I6" s="22" t="s">
        <v>93</v>
      </c>
      <c r="J6" s="66" t="s">
        <v>98</v>
      </c>
    </row>
    <row ht="30" r="7" spans="2:11" x14ac:dyDescent="0.25">
      <c r="B7" s="86" t="s">
        <v>42</v>
      </c>
      <c r="C7" s="2" t="s">
        <v>43</v>
      </c>
      <c r="D7" s="11" t="s">
        <v>44</v>
      </c>
      <c r="E7" s="4">
        <v>13</v>
      </c>
      <c r="F7" s="91"/>
      <c r="G7" s="5">
        <f ref="G7:G15" si="0" t="shared">SUM(E7*F7)</f>
        <v>0</v>
      </c>
      <c r="H7" s="29">
        <v>6</v>
      </c>
      <c r="I7" s="41">
        <v>1</v>
      </c>
      <c r="J7" s="72" t="s">
        <v>96</v>
      </c>
    </row>
    <row r="8" spans="2:11" x14ac:dyDescent="0.25">
      <c r="B8" s="87"/>
      <c r="C8" s="2" t="s">
        <v>45</v>
      </c>
      <c r="D8" s="3" t="s">
        <v>46</v>
      </c>
      <c r="E8" s="4">
        <v>6</v>
      </c>
      <c r="F8" s="91"/>
      <c r="G8" s="5">
        <f si="0" t="shared"/>
        <v>0</v>
      </c>
      <c r="H8" s="29">
        <v>8</v>
      </c>
      <c r="I8" s="29">
        <v>1</v>
      </c>
      <c r="J8" s="75" t="s">
        <v>96</v>
      </c>
    </row>
    <row ht="15.75" r="9" spans="2:11" thickBot="1" x14ac:dyDescent="0.3">
      <c r="B9" s="49"/>
      <c r="C9" s="2" t="s">
        <v>47</v>
      </c>
      <c r="D9" s="3" t="s">
        <v>48</v>
      </c>
      <c r="E9" s="4">
        <v>7</v>
      </c>
      <c r="F9" s="91"/>
      <c r="G9" s="5">
        <f si="0" t="shared"/>
        <v>0</v>
      </c>
      <c r="H9" s="29">
        <v>8</v>
      </c>
      <c r="I9" s="29">
        <v>1</v>
      </c>
      <c r="J9" s="75" t="s">
        <v>97</v>
      </c>
    </row>
    <row r="10" spans="2:11" x14ac:dyDescent="0.25">
      <c r="B10" s="47"/>
      <c r="C10" s="2" t="s">
        <v>49</v>
      </c>
      <c r="D10" s="3" t="s">
        <v>50</v>
      </c>
      <c r="E10" s="4">
        <v>8</v>
      </c>
      <c r="F10" s="91"/>
      <c r="G10" s="5">
        <f si="0" t="shared"/>
        <v>0</v>
      </c>
      <c r="H10" s="29">
        <v>14</v>
      </c>
      <c r="I10" s="29">
        <v>2</v>
      </c>
      <c r="J10" s="75" t="s">
        <v>96</v>
      </c>
    </row>
    <row r="11" spans="2:11" x14ac:dyDescent="0.25">
      <c r="B11" s="47" t="s">
        <v>51</v>
      </c>
      <c r="C11" s="2" t="s">
        <v>52</v>
      </c>
      <c r="D11" s="3" t="s">
        <v>53</v>
      </c>
      <c r="E11" s="4">
        <v>5</v>
      </c>
      <c r="F11" s="91"/>
      <c r="G11" s="5">
        <f si="0" t="shared"/>
        <v>0</v>
      </c>
      <c r="H11" s="29">
        <v>7</v>
      </c>
      <c r="I11" s="29">
        <v>1</v>
      </c>
      <c r="J11" s="75" t="s">
        <v>96</v>
      </c>
    </row>
    <row ht="15.75" r="12" spans="2:11" thickBot="1" x14ac:dyDescent="0.3">
      <c r="B12" s="47"/>
      <c r="C12" s="2" t="s">
        <v>54</v>
      </c>
      <c r="D12" s="3" t="s">
        <v>55</v>
      </c>
      <c r="E12" s="4">
        <v>8</v>
      </c>
      <c r="F12" s="91"/>
      <c r="G12" s="5">
        <f si="0" t="shared"/>
        <v>0</v>
      </c>
      <c r="H12" s="29">
        <v>7</v>
      </c>
      <c r="I12" s="29">
        <v>1</v>
      </c>
      <c r="J12" s="76" t="s">
        <v>96</v>
      </c>
    </row>
    <row r="13" spans="2:11" x14ac:dyDescent="0.25">
      <c r="B13" s="46" t="s">
        <v>74</v>
      </c>
      <c r="C13" s="2" t="s">
        <v>75</v>
      </c>
      <c r="D13" s="3" t="s">
        <v>76</v>
      </c>
      <c r="E13" s="4">
        <v>5</v>
      </c>
      <c r="F13" s="91"/>
      <c r="G13" s="5">
        <f si="0" t="shared"/>
        <v>0</v>
      </c>
      <c r="H13" s="29">
        <v>14</v>
      </c>
      <c r="I13" s="29">
        <v>2</v>
      </c>
      <c r="J13" s="71" t="s">
        <v>96</v>
      </c>
    </row>
    <row r="14" spans="2:11" x14ac:dyDescent="0.25">
      <c r="B14" s="47"/>
      <c r="C14" s="2" t="s">
        <v>77</v>
      </c>
      <c r="D14" s="3" t="s">
        <v>78</v>
      </c>
      <c r="E14" s="4">
        <v>5</v>
      </c>
      <c r="F14" s="91"/>
      <c r="G14" s="5">
        <f si="0" t="shared"/>
        <v>0</v>
      </c>
      <c r="H14" s="29">
        <v>14</v>
      </c>
      <c r="I14" s="29">
        <v>2</v>
      </c>
      <c r="J14" s="75" t="s">
        <v>96</v>
      </c>
      <c r="K14" s="19"/>
    </row>
    <row customFormat="1" ht="15.75" r="15" s="10" spans="2:11" thickBot="1" x14ac:dyDescent="0.3">
      <c r="B15" s="47"/>
      <c r="C15" s="2" t="s">
        <v>79</v>
      </c>
      <c r="D15" s="3" t="s">
        <v>80</v>
      </c>
      <c r="E15" s="4">
        <v>5</v>
      </c>
      <c r="F15" s="91"/>
      <c r="G15" s="5">
        <f si="0" t="shared"/>
        <v>0</v>
      </c>
      <c r="H15" s="29">
        <v>7</v>
      </c>
      <c r="I15" s="59">
        <v>1</v>
      </c>
      <c r="J15" s="74" t="s">
        <v>97</v>
      </c>
      <c r="K15"/>
    </row>
    <row ht="15.75" r="16" spans="2:11" thickBot="1" x14ac:dyDescent="0.3">
      <c r="B16" s="15" t="s">
        <v>94</v>
      </c>
      <c r="C16" s="24"/>
      <c r="D16" s="25"/>
      <c r="E16" s="26"/>
      <c r="F16" s="27"/>
      <c r="G16" s="27">
        <f>SUM(G7:G15)</f>
        <v>0</v>
      </c>
      <c r="H16" s="63"/>
      <c r="I16" s="62"/>
      <c r="J16" s="70"/>
      <c r="K16" s="13"/>
    </row>
    <row r="17" spans="2:12" x14ac:dyDescent="0.25">
      <c r="C17" s="16"/>
      <c r="D17" s="16"/>
      <c r="E17" s="16"/>
      <c r="F17" s="16"/>
      <c r="G17" s="16"/>
    </row>
    <row r="18" spans="2:12" x14ac:dyDescent="0.25">
      <c r="B18" s="17"/>
      <c r="C18" s="18"/>
      <c r="D18" s="18"/>
      <c r="E18" s="18"/>
      <c r="F18" s="18"/>
      <c r="G18" s="18"/>
    </row>
    <row customHeight="1" ht="18.75" r="19" spans="2:12" x14ac:dyDescent="0.25">
      <c r="C19" s="19"/>
      <c r="D19" s="19"/>
      <c r="E19" s="19"/>
      <c r="F19" s="19"/>
      <c r="G19" s="19"/>
    </row>
    <row r="23" spans="2:12" x14ac:dyDescent="0.25">
      <c r="L23" s="13"/>
    </row>
    <row r="24" spans="2:12" x14ac:dyDescent="0.25">
      <c r="L24" s="13"/>
    </row>
    <row customFormat="1" r="28" s="13" spans="2:12" x14ac:dyDescent="0.25">
      <c r="B28"/>
      <c r="C28"/>
      <c r="D28"/>
      <c r="E28"/>
      <c r="F28"/>
      <c r="G28"/>
      <c r="H28"/>
      <c r="I28"/>
      <c r="J28"/>
      <c r="K28"/>
      <c r="L28"/>
    </row>
    <row customFormat="1" r="29" s="13" spans="2:12" x14ac:dyDescent="0.25">
      <c r="B29"/>
      <c r="C29"/>
      <c r="D29"/>
      <c r="E29"/>
      <c r="F29"/>
      <c r="G29"/>
      <c r="H29"/>
      <c r="I29"/>
      <c r="J29"/>
      <c r="K29"/>
      <c r="L29"/>
    </row>
    <row customHeight="1" ht="39.75" r="34" x14ac:dyDescent="0.25"/>
  </sheetData>
  <mergeCells count="2">
    <mergeCell ref="C5:G5"/>
    <mergeCell ref="B7:B8"/>
  </mergeCells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B4:K34"/>
  <sheetViews>
    <sheetView topLeftCell="C1" workbookViewId="0">
      <selection activeCell="N5" sqref="N5"/>
    </sheetView>
  </sheetViews>
  <sheetFormatPr defaultRowHeight="15" x14ac:dyDescent="0.25"/>
  <cols>
    <col min="2" max="2" customWidth="true" width="31.42578125" collapsed="false"/>
    <col min="3" max="3" customWidth="true" width="12.85546875" collapsed="false"/>
    <col min="4" max="4" bestFit="true" customWidth="true" width="90.140625" collapsed="false"/>
    <col min="5" max="5" customWidth="true" width="8.42578125" collapsed="false"/>
    <col min="10" max="10" customWidth="true" width="10.140625" collapsed="false"/>
  </cols>
  <sheetData>
    <row customHeight="1" ht="18.75" r="4" spans="2:11" x14ac:dyDescent="0.25"/>
    <row customFormat="1" customHeight="1" ht="27" r="5" s="20" spans="2:11" thickBot="1" x14ac:dyDescent="0.4">
      <c r="C5" s="85" t="s">
        <v>0</v>
      </c>
      <c r="D5" s="85"/>
      <c r="E5" s="85"/>
      <c r="F5" s="85"/>
      <c r="G5" s="85"/>
      <c r="J5" s="79"/>
    </row>
    <row ht="45.75" r="6" spans="2:11" thickBot="1" x14ac:dyDescent="0.3">
      <c r="B6" s="1" t="s">
        <v>91</v>
      </c>
      <c r="C6" s="33" t="s">
        <v>1</v>
      </c>
      <c r="D6" s="34" t="s">
        <v>2</v>
      </c>
      <c r="E6" s="35" t="s">
        <v>3</v>
      </c>
      <c r="F6" s="35" t="s">
        <v>4</v>
      </c>
      <c r="G6" s="36" t="s">
        <v>5</v>
      </c>
      <c r="H6" s="22" t="s">
        <v>92</v>
      </c>
      <c r="I6" s="65" t="s">
        <v>93</v>
      </c>
      <c r="J6" s="80" t="s">
        <v>98</v>
      </c>
      <c r="K6" s="69"/>
    </row>
    <row r="7" spans="2:11" x14ac:dyDescent="0.25">
      <c r="B7" s="89" t="s">
        <v>6</v>
      </c>
      <c r="C7" s="37" t="s">
        <v>7</v>
      </c>
      <c r="D7" s="38" t="s">
        <v>8</v>
      </c>
      <c r="E7" s="39">
        <v>13</v>
      </c>
      <c r="F7" s="93"/>
      <c r="G7" s="40">
        <f>SUM(E7*F7)</f>
        <v>0</v>
      </c>
      <c r="H7" s="41">
        <v>8</v>
      </c>
      <c r="I7" s="77">
        <v>1</v>
      </c>
      <c r="J7" s="81" t="s">
        <v>96</v>
      </c>
    </row>
    <row r="8" spans="2:11" x14ac:dyDescent="0.25">
      <c r="B8" s="90"/>
      <c r="C8" s="2" t="s">
        <v>9</v>
      </c>
      <c r="D8" s="3" t="s">
        <v>10</v>
      </c>
      <c r="E8" s="4">
        <v>7</v>
      </c>
      <c r="F8" s="91"/>
      <c r="G8" s="5">
        <f>SUM(E8*F8)</f>
        <v>0</v>
      </c>
      <c r="H8" s="29">
        <v>40</v>
      </c>
      <c r="I8" s="59">
        <v>6</v>
      </c>
      <c r="J8" s="75" t="s">
        <v>96</v>
      </c>
      <c r="K8" s="19"/>
    </row>
    <row ht="15.75" r="9" spans="2:11" thickBot="1" x14ac:dyDescent="0.3">
      <c r="B9" s="90"/>
      <c r="C9" s="2" t="s">
        <v>11</v>
      </c>
      <c r="D9" s="3" t="s">
        <v>12</v>
      </c>
      <c r="E9" s="4">
        <v>19</v>
      </c>
      <c r="F9" s="91"/>
      <c r="G9" s="5">
        <f ref="G8:G12" si="0" t="shared">SUM(E9*F9)</f>
        <v>0</v>
      </c>
      <c r="H9" s="29">
        <v>8</v>
      </c>
      <c r="I9" s="59">
        <v>1</v>
      </c>
      <c r="J9" s="75" t="s">
        <v>96</v>
      </c>
    </row>
    <row r="10" spans="2:11" x14ac:dyDescent="0.25">
      <c r="B10" s="21" t="s">
        <v>13</v>
      </c>
      <c r="C10" s="2" t="s">
        <v>14</v>
      </c>
      <c r="D10" s="6" t="s">
        <v>15</v>
      </c>
      <c r="E10" s="4">
        <v>6</v>
      </c>
      <c r="F10" s="91"/>
      <c r="G10" s="5">
        <f si="0" t="shared"/>
        <v>0</v>
      </c>
      <c r="H10" s="29">
        <v>40</v>
      </c>
      <c r="I10" s="59">
        <v>6</v>
      </c>
      <c r="J10" s="75" t="s">
        <v>97</v>
      </c>
    </row>
    <row ht="15.75" r="11" spans="2:11" thickBot="1" x14ac:dyDescent="0.3">
      <c r="B11" s="47" t="s">
        <v>16</v>
      </c>
      <c r="C11" s="2" t="s">
        <v>17</v>
      </c>
      <c r="D11" s="6" t="s">
        <v>18</v>
      </c>
      <c r="E11" s="4">
        <v>9</v>
      </c>
      <c r="F11" s="91"/>
      <c r="G11" s="5">
        <f si="0" t="shared"/>
        <v>0</v>
      </c>
      <c r="H11" s="29">
        <v>18</v>
      </c>
      <c r="I11" s="59">
        <v>3</v>
      </c>
      <c r="J11" s="75" t="s">
        <v>97</v>
      </c>
    </row>
    <row ht="15.75" r="12" spans="2:11" thickBot="1" x14ac:dyDescent="0.3">
      <c r="B12" s="50"/>
      <c r="C12" s="51" t="s">
        <v>89</v>
      </c>
      <c r="D12" s="23" t="s">
        <v>90</v>
      </c>
      <c r="E12" s="45">
        <v>30</v>
      </c>
      <c r="F12" s="94"/>
      <c r="G12" s="5">
        <f si="0" t="shared"/>
        <v>0</v>
      </c>
      <c r="H12" s="42">
        <v>12</v>
      </c>
      <c r="I12" s="78">
        <v>2</v>
      </c>
      <c r="J12" s="75" t="s">
        <v>97</v>
      </c>
    </row>
    <row customHeight="1" ht="17.25" r="13" spans="2:11" thickBot="1" x14ac:dyDescent="0.3">
      <c r="B13" s="52" t="s">
        <v>94</v>
      </c>
      <c r="C13" s="24"/>
      <c r="D13" s="25"/>
      <c r="E13" s="26"/>
      <c r="F13" s="27"/>
      <c r="G13" s="27">
        <f>SUM(G7:G12)</f>
        <v>0</v>
      </c>
      <c r="H13" s="63"/>
      <c r="I13" s="64"/>
      <c r="J13" s="62"/>
    </row>
    <row r="14" spans="2:11" x14ac:dyDescent="0.25">
      <c r="C14" s="16"/>
      <c r="D14" s="16"/>
      <c r="E14" s="16"/>
      <c r="F14" s="16"/>
      <c r="G14" s="16"/>
    </row>
    <row customFormat="1" r="15" s="10" spans="2:11" x14ac:dyDescent="0.25">
      <c r="B15"/>
      <c r="C15" s="18"/>
      <c r="D15" s="18"/>
      <c r="E15" s="18"/>
      <c r="F15" s="18"/>
      <c r="G15" s="18"/>
      <c r="H15"/>
      <c r="I15"/>
    </row>
    <row r="16" spans="2:11" x14ac:dyDescent="0.25">
      <c r="C16" s="19"/>
      <c r="D16" s="19"/>
      <c r="E16" s="19"/>
      <c r="F16" s="19"/>
      <c r="G16" s="19"/>
    </row>
    <row customHeight="1" ht="18.75" r="19" spans="2:9" x14ac:dyDescent="0.25"/>
    <row customFormat="1" r="28" s="13" spans="2:9" x14ac:dyDescent="0.25">
      <c r="B28"/>
      <c r="C28"/>
      <c r="D28"/>
      <c r="E28"/>
      <c r="F28"/>
      <c r="G28"/>
      <c r="H28"/>
      <c r="I28"/>
    </row>
    <row customFormat="1" r="29" s="13" spans="2:9" x14ac:dyDescent="0.25">
      <c r="B29"/>
      <c r="C29"/>
      <c r="D29"/>
      <c r="E29"/>
      <c r="F29"/>
      <c r="G29"/>
      <c r="H29"/>
      <c r="I29"/>
    </row>
    <row customHeight="1" ht="39.75" r="34" x14ac:dyDescent="0.25"/>
  </sheetData>
  <mergeCells count="2">
    <mergeCell ref="C5:G5"/>
    <mergeCell ref="B7:B9"/>
  </mergeCells>
  <pageMargins bottom="0.78740157499999996" footer="0.3" header="0.3" left="0.7" right="0.7" top="0.78740157499999996"/>
  <pageSetup orientation="landscape" paperSize="9" r:id="rId1" scale="73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4:K34"/>
  <sheetViews>
    <sheetView topLeftCell="C1" workbookViewId="0">
      <selection activeCell="D19" sqref="D19"/>
    </sheetView>
  </sheetViews>
  <sheetFormatPr defaultRowHeight="15" x14ac:dyDescent="0.25"/>
  <cols>
    <col min="2" max="2" customWidth="true" width="31.42578125" collapsed="false"/>
    <col min="3" max="3" customWidth="true" width="12.85546875" collapsed="false"/>
    <col min="4" max="4" bestFit="true" customWidth="true" width="95.28515625" collapsed="false"/>
    <col min="5" max="5" customWidth="true" width="8.42578125" collapsed="false"/>
    <col min="10" max="10" customWidth="true" width="10.0" collapsed="false"/>
  </cols>
  <sheetData>
    <row customHeight="1" ht="18.75" r="4" spans="2:11" x14ac:dyDescent="0.25"/>
    <row customFormat="1" customHeight="1" ht="27" r="5" s="20" spans="2:11" thickBot="1" x14ac:dyDescent="0.4">
      <c r="C5" s="85" t="s">
        <v>0</v>
      </c>
      <c r="D5" s="85"/>
      <c r="E5" s="85"/>
      <c r="F5" s="85"/>
      <c r="G5" s="85"/>
    </row>
    <row ht="45.75" r="6" spans="2:11" thickBot="1" x14ac:dyDescent="0.3">
      <c r="B6" s="1" t="s">
        <v>91</v>
      </c>
      <c r="C6" s="33" t="s">
        <v>1</v>
      </c>
      <c r="D6" s="34" t="s">
        <v>2</v>
      </c>
      <c r="E6" s="35" t="s">
        <v>3</v>
      </c>
      <c r="F6" s="35" t="s">
        <v>4</v>
      </c>
      <c r="G6" s="36" t="s">
        <v>5</v>
      </c>
      <c r="H6" s="22" t="s">
        <v>92</v>
      </c>
      <c r="I6" s="58" t="s">
        <v>93</v>
      </c>
      <c r="J6" s="83" t="s">
        <v>98</v>
      </c>
    </row>
    <row ht="15.75" r="7" spans="2:11" thickBot="1" x14ac:dyDescent="0.3">
      <c r="B7" s="7" t="s">
        <v>19</v>
      </c>
      <c r="C7" s="2" t="s">
        <v>20</v>
      </c>
      <c r="D7" s="6" t="s">
        <v>21</v>
      </c>
      <c r="E7" s="4">
        <v>12</v>
      </c>
      <c r="F7" s="91"/>
      <c r="G7" s="5">
        <f ref="G7:G12" si="0" t="shared">SUM(E7*F7)</f>
        <v>0</v>
      </c>
      <c r="H7" s="29">
        <v>8</v>
      </c>
      <c r="I7" s="59">
        <v>1</v>
      </c>
      <c r="J7" s="84" t="s">
        <v>96</v>
      </c>
      <c r="K7" s="69"/>
    </row>
    <row ht="15.75" r="8" spans="2:11" thickBot="1" x14ac:dyDescent="0.3">
      <c r="B8" s="55" t="s">
        <v>22</v>
      </c>
      <c r="C8" s="2" t="s">
        <v>23</v>
      </c>
      <c r="D8" s="6" t="s">
        <v>24</v>
      </c>
      <c r="E8" s="4">
        <v>25</v>
      </c>
      <c r="F8" s="91"/>
      <c r="G8" s="5">
        <f si="0" t="shared"/>
        <v>0</v>
      </c>
      <c r="H8" s="29">
        <v>8</v>
      </c>
      <c r="I8" s="59">
        <v>1</v>
      </c>
      <c r="J8" s="75" t="s">
        <v>96</v>
      </c>
    </row>
    <row r="9" spans="2:11" x14ac:dyDescent="0.25">
      <c r="B9" s="48"/>
      <c r="C9" s="2" t="s">
        <v>81</v>
      </c>
      <c r="D9" s="3" t="s">
        <v>82</v>
      </c>
      <c r="E9" s="4">
        <v>6</v>
      </c>
      <c r="F9" s="92"/>
      <c r="G9" s="43">
        <f si="0" t="shared"/>
        <v>0</v>
      </c>
      <c r="H9" s="29">
        <v>7</v>
      </c>
      <c r="I9" s="59">
        <v>1</v>
      </c>
      <c r="J9" s="76" t="s">
        <v>96</v>
      </c>
    </row>
    <row r="10" spans="2:11" x14ac:dyDescent="0.25">
      <c r="B10" s="54"/>
      <c r="C10" s="2" t="s">
        <v>84</v>
      </c>
      <c r="D10" s="3" t="s">
        <v>95</v>
      </c>
      <c r="E10" s="14">
        <v>101</v>
      </c>
      <c r="F10" s="92"/>
      <c r="G10" s="43">
        <f si="0" t="shared"/>
        <v>0</v>
      </c>
      <c r="H10" s="14">
        <v>7</v>
      </c>
      <c r="I10" s="82">
        <v>1</v>
      </c>
      <c r="J10" s="76" t="s">
        <v>96</v>
      </c>
    </row>
    <row r="11" spans="2:11" x14ac:dyDescent="0.25">
      <c r="B11" s="56" t="s">
        <v>83</v>
      </c>
      <c r="C11" s="2" t="s">
        <v>85</v>
      </c>
      <c r="D11" s="3" t="s">
        <v>86</v>
      </c>
      <c r="E11" s="44">
        <v>16</v>
      </c>
      <c r="F11" s="92"/>
      <c r="G11" s="43">
        <f si="0" t="shared"/>
        <v>0</v>
      </c>
      <c r="H11" s="14">
        <v>14</v>
      </c>
      <c r="I11" s="82">
        <v>2</v>
      </c>
      <c r="J11" s="76" t="s">
        <v>96</v>
      </c>
    </row>
    <row ht="15.75" r="12" spans="2:11" thickBot="1" x14ac:dyDescent="0.3">
      <c r="B12" s="53"/>
      <c r="C12" s="2" t="s">
        <v>87</v>
      </c>
      <c r="D12" s="3" t="s">
        <v>88</v>
      </c>
      <c r="E12" s="4">
        <v>30</v>
      </c>
      <c r="F12" s="92"/>
      <c r="G12" s="43">
        <f si="0" t="shared"/>
        <v>0</v>
      </c>
      <c r="H12" s="12">
        <v>12</v>
      </c>
      <c r="I12" s="82">
        <v>2</v>
      </c>
      <c r="J12" s="73" t="s">
        <v>96</v>
      </c>
    </row>
    <row ht="15.75" r="13" spans="2:11" thickBot="1" x14ac:dyDescent="0.3">
      <c r="B13" s="57" t="s">
        <v>94</v>
      </c>
      <c r="C13" s="24"/>
      <c r="D13" s="25"/>
      <c r="E13" s="26"/>
      <c r="F13" s="27"/>
      <c r="G13" s="27">
        <f>SUM(G7:G12)</f>
        <v>0</v>
      </c>
      <c r="H13" s="63"/>
      <c r="I13" s="64"/>
      <c r="J13" s="62"/>
    </row>
    <row r="14" spans="2:11" x14ac:dyDescent="0.25">
      <c r="C14" s="16"/>
      <c r="D14" s="16"/>
      <c r="E14" s="16"/>
      <c r="F14" s="16"/>
      <c r="G14" s="16"/>
      <c r="J14" s="61"/>
    </row>
    <row customFormat="1" r="15" s="10" spans="2:11" x14ac:dyDescent="0.25">
      <c r="B15"/>
      <c r="C15" s="18"/>
      <c r="D15" s="18"/>
      <c r="E15" s="18"/>
      <c r="F15" s="18"/>
      <c r="G15" s="18"/>
      <c r="H15"/>
      <c r="I15"/>
    </row>
    <row r="16" spans="2:11" x14ac:dyDescent="0.25">
      <c r="C16" s="19"/>
      <c r="D16" s="19"/>
      <c r="E16" s="19"/>
      <c r="F16" s="19"/>
      <c r="G16" s="19"/>
    </row>
    <row customHeight="1" ht="18.75" r="19" spans="2:9" x14ac:dyDescent="0.25"/>
    <row customFormat="1" r="28" s="13" spans="2:9" x14ac:dyDescent="0.25">
      <c r="B28"/>
      <c r="C28"/>
      <c r="D28"/>
      <c r="E28"/>
      <c r="F28"/>
      <c r="G28"/>
      <c r="H28"/>
      <c r="I28"/>
    </row>
    <row customFormat="1" r="29" s="13" spans="2:9" x14ac:dyDescent="0.25">
      <c r="B29"/>
      <c r="C29"/>
      <c r="D29"/>
      <c r="E29"/>
      <c r="F29"/>
      <c r="G29"/>
      <c r="H29"/>
      <c r="I29"/>
    </row>
    <row customHeight="1" ht="39.75" r="34" x14ac:dyDescent="0.25"/>
  </sheetData>
  <mergeCells count="1">
    <mergeCell ref="C5:G5"/>
  </mergeCells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Část 1 Právní oblast</vt:lpstr>
      <vt:lpstr>Část 2 Finanční a soc. oblast</vt:lpstr>
      <vt:lpstr>Část 3 VZ a strategie řízení</vt:lpstr>
      <vt:lpstr>Část 4 Komunikace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2017-06-15T13:10:44Z</dcterms:created>
  <dcterms:modified xsi:type="dcterms:W3CDTF">2017-10-22T13:51:18Z</dcterms:modified>
</cp:coreProperties>
</file>