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13.xml"/>
  <Override ContentType="application/vnd.openxmlformats-officedocument.spreadsheetml.comments+xml" PartName="/xl/comments14.xml"/>
  <Override ContentType="application/vnd.openxmlformats-officedocument.spreadsheetml.comments+xml" PartName="/xl/comments15.xml"/>
  <Override ContentType="application/vnd.openxmlformats-officedocument.spreadsheetml.comments+xml" PartName="/xl/comments16.xml"/>
  <Override ContentType="application/vnd.openxmlformats-officedocument.spreadsheetml.comments+xml" PartName="/xl/comments17.xml"/>
  <Override ContentType="application/vnd.openxmlformats-officedocument.spreadsheetml.comments+xml" PartName="/xl/comments18.xml"/>
  <Override ContentType="application/vnd.openxmlformats-officedocument.spreadsheetml.comments+xml" PartName="/xl/comments19.xml"/>
  <Override ContentType="application/vnd.openxmlformats-officedocument.spreadsheetml.comments+xml" PartName="/xl/comments20.xml"/>
  <Override ContentType="application/vnd.openxmlformats-officedocument.spreadsheetml.comments+xml" PartName="/xl/comments21.xml"/>
  <Override ContentType="application/vnd.openxmlformats-officedocument.spreadsheetml.comments+xml" PartName="/xl/comments22.xml"/>
  <Override ContentType="application/vnd.openxmlformats-officedocument.spreadsheetml.comments+xml" PartName="/xl/comments23.xml"/>
  <Override ContentType="application/vnd.openxmlformats-officedocument.spreadsheetml.comments+xml" PartName="/xl/comments24.xml"/>
  <Override ContentType="application/vnd.openxmlformats-officedocument.spreadsheetml.comments+xml" PartName="/xl/comments25.xml"/>
  <Override ContentType="application/vnd.openxmlformats-officedocument.spreadsheetml.comments+xml" PartName="/xl/comments26.xml"/>
  <Override ContentType="application/vnd.openxmlformats-officedocument.spreadsheetml.comments+xml" PartName="/xl/comments27.xml"/>
  <Override ContentType="application/vnd.openxmlformats-officedocument.spreadsheetml.comments+xml" PartName="/xl/comments28.xml"/>
  <Override ContentType="application/vnd.openxmlformats-officedocument.spreadsheetml.comments+xml" PartName="/xl/comments29.xml"/>
  <Override ContentType="application/vnd.openxmlformats-officedocument.spreadsheetml.comments+xml" PartName="/xl/comments30.xml"/>
  <Override ContentType="application/vnd.openxmlformats-officedocument.spreadsheetml.comments+xml" PartName="/xl/comments31.xml"/>
  <Override ContentType="application/vnd.openxmlformats-officedocument.spreadsheetml.comments+xml" PartName="/xl/comments32.xml"/>
  <Override ContentType="application/vnd.openxmlformats-officedocument.spreadsheetml.comments+xml" PartName="/xl/comments33.xml"/>
  <Override ContentType="application/vnd.openxmlformats-officedocument.spreadsheetml.comments+xml" PartName="/xl/comments34.xml"/>
  <Override ContentType="application/vnd.openxmlformats-officedocument.spreadsheetml.comments+xml" PartName="/xl/comments35.xml"/>
  <Override ContentType="application/vnd.openxmlformats-officedocument.spreadsheetml.comments+xml" PartName="/xl/comments36.xml"/>
  <Override ContentType="application/vnd.openxmlformats-officedocument.spreadsheetml.comments+xml" PartName="/xl/comments37.xml"/>
  <Override ContentType="application/vnd.openxmlformats-officedocument.spreadsheetml.comments+xml" PartName="/xl/comments38.xml"/>
  <Override ContentType="application/vnd.openxmlformats-officedocument.spreadsheetml.comments+xml" PartName="/xl/comments39.xml"/>
  <Override ContentType="application/vnd.openxmlformats-officedocument.spreadsheetml.comments+xml" PartName="/xl/comments40.xml"/>
  <Override ContentType="application/vnd.openxmlformats-officedocument.spreadsheetml.comments+xml" PartName="/xl/comments41.xml"/>
  <Override ContentType="application/vnd.openxmlformats-officedocument.spreadsheetml.comments+xml" PartName="/xl/comments4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hidePivotFieldList="1" showInkAnnotation="0"/>
  <bookViews>
    <workbookView activeTab="12" tabRatio="941" windowHeight="4500" windowWidth="9420" xWindow="96" yWindow="132"/>
  </bookViews>
  <sheets>
    <sheet name="Návod" r:id="rId1" sheetId="19"/>
    <sheet name="tab. č. 1 - přehled " r:id="rId2" sheetId="1"/>
    <sheet name="1" r:id="rId3" sheetId="16"/>
    <sheet name="2" r:id="rId4" sheetId="17"/>
    <sheet name="3" r:id="rId5" sheetId="18"/>
    <sheet name="4" r:id="rId6" sheetId="20"/>
    <sheet name="5" r:id="rId7" sheetId="21"/>
    <sheet name="6" r:id="rId8" sheetId="22"/>
    <sheet name="7" r:id="rId9" sheetId="23"/>
    <sheet name="8" r:id="rId10" sheetId="24"/>
    <sheet name="9" r:id="rId11" sheetId="25"/>
    <sheet name="10" r:id="rId12" sheetId="26"/>
    <sheet name="11" r:id="rId13" sheetId="27"/>
    <sheet name="12" r:id="rId14" sheetId="28" state="hidden"/>
    <sheet name="13" r:id="rId15" sheetId="29" state="hidden"/>
    <sheet name="14" r:id="rId16" sheetId="30" state="hidden"/>
    <sheet name="15" r:id="rId17" sheetId="31" state="hidden"/>
    <sheet name="16" r:id="rId18" sheetId="32" state="hidden"/>
    <sheet name="17" r:id="rId19" sheetId="33" state="hidden"/>
    <sheet name="18" r:id="rId20" sheetId="34" state="hidden"/>
    <sheet name="19" r:id="rId21" sheetId="35" state="hidden"/>
    <sheet name="20" r:id="rId22" sheetId="36" state="hidden"/>
    <sheet name="21" r:id="rId23" sheetId="37" state="hidden"/>
    <sheet name="22" r:id="rId24" sheetId="38" state="hidden"/>
    <sheet name="24" r:id="rId25" sheetId="40" state="hidden"/>
    <sheet name="25" r:id="rId26" sheetId="41" state="hidden"/>
    <sheet name="23" r:id="rId27" sheetId="39" state="hidden"/>
    <sheet name="26" r:id="rId28" sheetId="42" state="hidden"/>
    <sheet name="27" r:id="rId29" sheetId="43" state="hidden"/>
    <sheet name="28" r:id="rId30" sheetId="44" state="hidden"/>
    <sheet name="29" r:id="rId31" sheetId="45" state="hidden"/>
    <sheet name="30" r:id="rId32" sheetId="46" state="hidden"/>
    <sheet name="31" r:id="rId33" sheetId="47" state="hidden"/>
    <sheet name="32" r:id="rId34" sheetId="48" state="hidden"/>
    <sheet name="33" r:id="rId35" sheetId="49" state="hidden"/>
    <sheet name="34" r:id="rId36" sheetId="50" state="hidden"/>
    <sheet name="35" r:id="rId37" sheetId="51" state="hidden"/>
    <sheet name="36" r:id="rId38" sheetId="52" state="hidden"/>
    <sheet name="37" r:id="rId39" sheetId="53" state="hidden"/>
    <sheet name="38" r:id="rId40" sheetId="54" state="hidden"/>
    <sheet name="39" r:id="rId41" sheetId="55" state="hidden"/>
    <sheet name="40" r:id="rId42" sheetId="56" state="hidden"/>
    <sheet name="tab. č. 3 - sumarizační" r:id="rId43" sheetId="6"/>
  </sheets>
  <definedNames>
    <definedName localSheetId="2" name="_xlnm.Print_Area">'1'!$A$1:$J$49</definedName>
    <definedName localSheetId="11" name="_xlnm.Print_Area">'10'!$A$1:$J$49</definedName>
    <definedName localSheetId="12" name="_xlnm.Print_Area">'11'!$A$1:$J$49</definedName>
    <definedName localSheetId="13" name="_xlnm.Print_Area">'12'!$A$1:$J$49</definedName>
    <definedName localSheetId="14" name="_xlnm.Print_Area">'13'!$A$1:$J$49</definedName>
    <definedName localSheetId="15" name="_xlnm.Print_Area">'14'!$A$1:$J$49</definedName>
    <definedName localSheetId="16" name="_xlnm.Print_Area">'15'!$A$1:$J$49</definedName>
    <definedName localSheetId="17" name="_xlnm.Print_Area">'16'!$A$1:$J$49</definedName>
    <definedName localSheetId="18" name="_xlnm.Print_Area">'17'!$A$1:$J$49</definedName>
    <definedName localSheetId="19" name="_xlnm.Print_Area">'18'!$A$1:$J$49</definedName>
    <definedName localSheetId="20" name="_xlnm.Print_Area">'19'!$A$1:$J$49</definedName>
    <definedName localSheetId="3" name="_xlnm.Print_Area">'2'!$A$1:$J$49</definedName>
    <definedName localSheetId="21" name="_xlnm.Print_Area">'20'!$A$1:$J$49</definedName>
    <definedName localSheetId="22" name="_xlnm.Print_Area">'21'!$A$1:$J$49</definedName>
    <definedName localSheetId="23" name="_xlnm.Print_Area">'22'!$A$1:$J$49</definedName>
    <definedName localSheetId="26" name="_xlnm.Print_Area">'23'!$A$1:$J$49</definedName>
    <definedName localSheetId="24" name="_xlnm.Print_Area">'24'!$A$1:$J$49</definedName>
    <definedName localSheetId="25" name="_xlnm.Print_Area">'25'!$A$1:$J$49</definedName>
    <definedName localSheetId="27" name="_xlnm.Print_Area">'26'!$A$1:$J$49</definedName>
    <definedName localSheetId="28" name="_xlnm.Print_Area">'27'!$A$1:$J$49</definedName>
    <definedName localSheetId="29" name="_xlnm.Print_Area">'28'!$A$1:$J$49</definedName>
    <definedName localSheetId="30" name="_xlnm.Print_Area">'29'!$A$1:$J$49</definedName>
    <definedName localSheetId="4" name="_xlnm.Print_Area">'3'!$A$1:$J$49</definedName>
    <definedName localSheetId="31" name="_xlnm.Print_Area">'30'!$A$1:$J$49</definedName>
    <definedName localSheetId="32" name="_xlnm.Print_Area">'31'!$A$1:$J$49</definedName>
    <definedName localSheetId="33" name="_xlnm.Print_Area">'32'!$A$1:$J$49</definedName>
    <definedName localSheetId="34" name="_xlnm.Print_Area">'33'!$A$1:$J$49</definedName>
    <definedName localSheetId="35" name="_xlnm.Print_Area">'34'!$A$1:$J$49</definedName>
    <definedName localSheetId="36" name="_xlnm.Print_Area">'35'!$A$1:$J$49</definedName>
    <definedName localSheetId="37" name="_xlnm.Print_Area">'36'!$A$1:$J$49</definedName>
    <definedName localSheetId="38" name="_xlnm.Print_Area">'37'!$A$1:$J$49</definedName>
    <definedName localSheetId="39" name="_xlnm.Print_Area">'38'!$A$1:$J$49</definedName>
    <definedName localSheetId="40" name="_xlnm.Print_Area">'39'!$A$1:$J$49</definedName>
    <definedName localSheetId="5" name="_xlnm.Print_Area">'4'!$A$1:$J$49</definedName>
    <definedName localSheetId="41" name="_xlnm.Print_Area">'40'!$A$1:$J$49</definedName>
    <definedName localSheetId="6" name="_xlnm.Print_Area">'5'!$A$1:$J$49</definedName>
    <definedName localSheetId="7" name="_xlnm.Print_Area">'6'!$A$1:$J$49</definedName>
    <definedName localSheetId="8" name="_xlnm.Print_Area">'7'!$A$1:$J$49</definedName>
    <definedName localSheetId="9" name="_xlnm.Print_Area">'8'!$A$1:$J$49</definedName>
    <definedName localSheetId="10" name="_xlnm.Print_Area">'9'!$A$1:$J$49</definedName>
    <definedName localSheetId="0" name="_xlnm.Print_Area">Návod!$A$1:$K$5</definedName>
    <definedName localSheetId="1" name="_xlnm.Print_Area">'tab. č. 1 - přehled '!$A$1:$P$42</definedName>
    <definedName localSheetId="42" name="_xlnm.Print_Area">'tab. č. 3 - sumarizační'!$A$1:$F$86</definedName>
  </definedNames>
  <calcPr calcId="145621"/>
</workbook>
</file>

<file path=xl/calcChain.xml><?xml version="1.0" encoding="utf-8"?>
<calcChain xmlns="http://schemas.openxmlformats.org/spreadsheetml/2006/main">
  <c i="16" l="1" r="C32"/>
  <c i="16" r="C31"/>
  <c i="16" r="C30"/>
  <c i="16" r="C29"/>
  <c i="16" r="C28"/>
  <c i="16" r="C27"/>
  <c i="16" r="C26"/>
  <c i="16" r="C25"/>
  <c i="16" r="C24"/>
  <c i="16" r="C23"/>
  <c i="16" r="C22"/>
  <c i="16" r="C21"/>
  <c i="16" r="C20"/>
  <c i="16" r="C19"/>
  <c i="16" r="C18"/>
  <c i="16" r="C17"/>
  <c i="16" r="C16"/>
  <c i="16" r="C15"/>
  <c i="16" r="C14"/>
  <c i="16" r="C13"/>
  <c i="16" r="C12"/>
  <c i="16" r="C11"/>
  <c i="16" r="C10"/>
  <c i="16" r="C9"/>
  <c i="16" r="C8"/>
  <c i="16" r="C45"/>
  <c i="16" r="B45"/>
  <c i="16" r="C44"/>
  <c i="16" r="B44"/>
  <c i="16" r="C43"/>
  <c i="16" r="B43"/>
  <c i="16" r="C42"/>
  <c i="16" r="B42"/>
  <c i="16" r="C41"/>
  <c i="16" r="B41"/>
  <c i="16" r="C40"/>
  <c i="16" r="B40"/>
  <c i="16" r="C39"/>
  <c i="16" r="B39"/>
  <c i="1" r="J16"/>
  <c i="1" r="L16"/>
  <c i="16" r="H19"/>
  <c i="1" r="C16"/>
  <c i="16" r="D19"/>
  <c i="16" r="J19"/>
  <c i="16" r="E19"/>
  <c i="16" r="G19"/>
  <c i="16" r="C38"/>
  <c i="16" r="B38"/>
  <c i="16" r="C37"/>
  <c i="16" r="B37"/>
  <c i="16" r="F33"/>
  <c i="16" r="K33"/>
  <c i="16" r="E8"/>
  <c i="16" r="E9"/>
  <c i="16" r="E10"/>
  <c i="16" r="E11"/>
  <c i="16" r="E12"/>
  <c i="16" r="E13"/>
  <c i="16" r="E14"/>
  <c i="16" r="E15"/>
  <c i="16" r="E16"/>
  <c i="16" r="E17"/>
  <c i="16" r="E18"/>
  <c i="16" r="E20"/>
  <c i="16" r="E21"/>
  <c i="16" r="E22"/>
  <c i="16" r="E23"/>
  <c i="16" r="E24"/>
  <c i="16" r="E25"/>
  <c i="16" r="E26"/>
  <c i="16" r="E27"/>
  <c i="16" r="E28"/>
  <c i="16" r="E29"/>
  <c i="16" r="E30"/>
  <c i="16" r="E31"/>
  <c i="16" r="E32"/>
  <c i="17" r="F33"/>
  <c i="18" r="F33"/>
  <c i="20" r="F33"/>
  <c i="21" r="F33"/>
  <c i="22" r="F33"/>
  <c i="23" r="F33"/>
  <c i="24" r="F33"/>
  <c i="25" r="F33"/>
  <c i="26" r="F33"/>
  <c i="27" r="F33"/>
  <c i="28" r="F33"/>
  <c i="29" r="F33"/>
  <c i="30" r="F33"/>
  <c i="31" r="F33"/>
  <c i="32" r="F33"/>
  <c i="33" r="F33"/>
  <c i="34" r="F33"/>
  <c i="35" r="F33"/>
  <c i="36" r="F33"/>
  <c i="37" r="F33"/>
  <c i="38" r="F33"/>
  <c i="40" r="F33"/>
  <c i="41" r="F33"/>
  <c i="39" r="F33"/>
  <c i="42" r="F33"/>
  <c i="43" r="F33"/>
  <c i="44" r="F33"/>
  <c i="45" r="F33"/>
  <c i="46" r="F33"/>
  <c i="47" r="F33"/>
  <c i="48" r="F33"/>
  <c i="49" r="F33"/>
  <c i="50" r="F33"/>
  <c i="51" r="F33"/>
  <c i="52" r="F33"/>
  <c i="53" r="F33"/>
  <c i="54" r="F33"/>
  <c i="55" r="F33"/>
  <c i="56" r="F33"/>
  <c i="16" r="E34"/>
  <c i="1" r="J5"/>
  <c i="1" r="L5"/>
  <c i="1" r="C5"/>
  <c i="16" r="D8"/>
  <c i="16" r="G8"/>
  <c i="1" r="J6"/>
  <c i="1" r="L6"/>
  <c i="16" r="H9"/>
  <c i="1" r="C6"/>
  <c i="16" r="D9"/>
  <c i="16" r="G9"/>
  <c i="1" r="J7"/>
  <c i="1" r="L7"/>
  <c i="16" r="D10"/>
  <c i="16" r="G10"/>
  <c i="1" r="J8"/>
  <c i="1" r="L8"/>
  <c i="16" r="H11"/>
  <c i="1" r="C8"/>
  <c i="16" r="D11"/>
  <c i="16" r="G11"/>
  <c i="1" r="J9"/>
  <c i="1" r="L9"/>
  <c i="1" r="C9"/>
  <c i="16" r="D12"/>
  <c i="16" r="G12"/>
  <c i="1" r="J10"/>
  <c i="1" r="L10"/>
  <c i="16" r="H13"/>
  <c i="1" r="C10"/>
  <c i="16" r="D13"/>
  <c i="16" r="G13"/>
  <c i="1" r="J11"/>
  <c i="1" r="L11"/>
  <c i="1" r="C11"/>
  <c i="16" r="D14"/>
  <c i="16" r="G14"/>
  <c i="1" r="J12"/>
  <c i="1" r="L12"/>
  <c i="16" r="H15"/>
  <c i="1" r="C12"/>
  <c i="16" r="D15"/>
  <c i="16" r="G15"/>
  <c i="1" r="J13"/>
  <c i="1" r="L13"/>
  <c i="1" r="C13"/>
  <c i="16" r="D16"/>
  <c i="16" r="G16"/>
  <c i="1" r="J14"/>
  <c i="1" r="L14"/>
  <c i="16" r="H17"/>
  <c i="1" r="C14"/>
  <c i="16" r="D17"/>
  <c i="16" r="G17"/>
  <c i="1" r="J15"/>
  <c i="1" r="L15"/>
  <c i="1" r="C15"/>
  <c i="16" r="D18"/>
  <c i="16" r="G18"/>
  <c i="1" r="J17"/>
  <c i="1" r="L17"/>
  <c i="16" r="H20"/>
  <c i="1" r="C17"/>
  <c i="16" r="D20"/>
  <c i="16" r="G20"/>
  <c i="1" r="J18"/>
  <c i="1" r="L18"/>
  <c i="1" r="C18"/>
  <c i="16" r="D21"/>
  <c i="16" r="G21"/>
  <c i="1" r="J19"/>
  <c i="1" r="L19"/>
  <c i="16" r="H22"/>
  <c i="1" r="C19"/>
  <c i="16" r="D22"/>
  <c i="16" r="G22"/>
  <c i="1" r="J20"/>
  <c i="1" r="L20"/>
  <c i="1" r="C20"/>
  <c i="16" r="D23"/>
  <c i="16" r="G23"/>
  <c i="1" r="J21"/>
  <c i="1" r="L21"/>
  <c i="16" r="H24"/>
  <c i="1" r="C21"/>
  <c i="16" r="D24"/>
  <c i="16" r="G24"/>
  <c i="1" r="J22"/>
  <c i="1" r="L22"/>
  <c i="1" r="C22"/>
  <c i="16" r="D25"/>
  <c i="16" r="G25"/>
  <c i="1" r="J23"/>
  <c i="1" r="L23"/>
  <c i="16" r="H26"/>
  <c i="1" r="C23"/>
  <c i="16" r="D26"/>
  <c i="16" r="G26"/>
  <c i="1" r="J24"/>
  <c i="1" r="L24"/>
  <c i="1" r="C24"/>
  <c i="16" r="D27"/>
  <c i="16" r="G27"/>
  <c i="1" r="J25"/>
  <c i="1" r="L25"/>
  <c i="16" r="H28"/>
  <c i="1" r="C25"/>
  <c i="16" r="D28"/>
  <c i="16" r="G28"/>
  <c i="1" r="J26"/>
  <c i="1" r="L26"/>
  <c i="1" r="C26"/>
  <c i="16" r="D29"/>
  <c i="16" r="G29"/>
  <c i="1" r="J27"/>
  <c i="1" r="L27"/>
  <c i="16" r="H30"/>
  <c i="1" r="C27"/>
  <c i="16" r="D30"/>
  <c i="16" r="G30"/>
  <c i="1" r="J28"/>
  <c i="1" r="L28"/>
  <c i="1" r="C28"/>
  <c i="16" r="D31"/>
  <c i="16" r="G31"/>
  <c i="1" r="J29"/>
  <c i="1" r="L29"/>
  <c i="16" r="H32"/>
  <c i="1" r="C29"/>
  <c i="16" r="D32"/>
  <c i="16" r="G32"/>
  <c i="16" r="E33"/>
  <c i="16" r="G33"/>
  <c i="16" r="K32"/>
  <c i="16" r="B32"/>
  <c i="16" r="K31"/>
  <c i="16" r="B31"/>
  <c i="16" r="K30"/>
  <c i="16" r="B30"/>
  <c i="16" r="K29"/>
  <c i="16" r="B29"/>
  <c i="16" r="K28"/>
  <c i="16" r="B28"/>
  <c i="16" r="K27"/>
  <c i="16" r="B27"/>
  <c i="16" r="K26"/>
  <c i="16" r="B26"/>
  <c i="16" r="K25"/>
  <c i="16" r="B25"/>
  <c i="16" r="K24"/>
  <c i="16" r="B24"/>
  <c i="16" r="K23"/>
  <c i="16" r="B23"/>
  <c i="16" r="K22"/>
  <c i="16" r="B22"/>
  <c i="16" r="K21"/>
  <c i="16" r="B21"/>
  <c i="16" r="K20"/>
  <c i="16" r="B20"/>
  <c i="16" r="K19"/>
  <c i="16" r="B19"/>
  <c i="16" r="K18"/>
  <c i="16" r="B18"/>
  <c i="16" r="K17"/>
  <c i="16" r="B17"/>
  <c i="16" r="K16"/>
  <c i="16" r="B16"/>
  <c i="16" r="K15"/>
  <c i="16" r="B15"/>
  <c i="16" r="K14"/>
  <c i="16" r="B14"/>
  <c i="16" r="K13"/>
  <c i="16" r="B13"/>
  <c i="16" r="K12"/>
  <c i="16" r="B12"/>
  <c i="16" r="K11"/>
  <c i="16" r="B11"/>
  <c i="16" r="K10"/>
  <c i="16" r="B10"/>
  <c i="16" r="K9"/>
  <c i="16" r="B9"/>
  <c i="16" r="K8"/>
  <c i="16" r="B8"/>
  <c i="17" r="E8"/>
  <c i="17" r="E34"/>
  <c i="17" r="E9"/>
  <c i="17" r="E10"/>
  <c i="17" r="E19"/>
  <c i="17" r="E11"/>
  <c i="17" r="E12"/>
  <c i="17" r="E13"/>
  <c i="17" r="E14"/>
  <c i="17" r="E15"/>
  <c i="17" r="E16"/>
  <c i="17" r="E17"/>
  <c i="17" r="E18"/>
  <c i="17" r="E20"/>
  <c i="17" r="E21"/>
  <c i="17" r="E22"/>
  <c i="17" r="E23"/>
  <c i="17" r="E24"/>
  <c i="17" r="E25"/>
  <c i="17" r="E26"/>
  <c i="17" r="E27"/>
  <c i="17" r="E28"/>
  <c i="17" r="E29"/>
  <c i="17" r="E30"/>
  <c i="17" r="E31"/>
  <c i="17" r="E32"/>
  <c i="18" r="E8"/>
  <c i="18" r="E34"/>
  <c i="18" r="E9"/>
  <c i="18" r="E10"/>
  <c i="18" r="E19"/>
  <c i="18" r="E11"/>
  <c i="18" r="E12"/>
  <c i="18" r="E13"/>
  <c i="18" r="E14"/>
  <c i="18" r="E15"/>
  <c i="18" r="E16"/>
  <c i="18" r="E17"/>
  <c i="18" r="E18"/>
  <c i="18" r="E20"/>
  <c i="18" r="E21"/>
  <c i="18" r="E22"/>
  <c i="18" r="E23"/>
  <c i="18" r="E24"/>
  <c i="18" r="E25"/>
  <c i="18" r="E26"/>
  <c i="18" r="E27"/>
  <c i="18" r="E28"/>
  <c i="18" r="E29"/>
  <c i="18" r="E30"/>
  <c i="18" r="E31"/>
  <c i="18" r="E32"/>
  <c i="20" r="E8"/>
  <c i="20" r="E34"/>
  <c i="20" r="E9"/>
  <c i="20" r="E10"/>
  <c i="20" r="E19"/>
  <c i="20" r="E11"/>
  <c i="20" r="E12"/>
  <c i="20" r="E13"/>
  <c i="20" r="E14"/>
  <c i="20" r="E15"/>
  <c i="20" r="E16"/>
  <c i="20" r="E17"/>
  <c i="20" r="E18"/>
  <c i="20" r="E20"/>
  <c i="20" r="E21"/>
  <c i="20" r="E22"/>
  <c i="20" r="E23"/>
  <c i="20" r="E24"/>
  <c i="20" r="E25"/>
  <c i="20" r="E26"/>
  <c i="20" r="E27"/>
  <c i="20" r="E28"/>
  <c i="20" r="E29"/>
  <c i="20" r="E30"/>
  <c i="20" r="E31"/>
  <c i="20" r="E32"/>
  <c i="21" r="E8"/>
  <c i="21" r="E34"/>
  <c i="21" r="E9"/>
  <c i="21" r="E10"/>
  <c i="21" r="E19"/>
  <c i="21" r="E11"/>
  <c i="21" r="E12"/>
  <c i="21" r="E13"/>
  <c i="21" r="E14"/>
  <c i="21" r="E15"/>
  <c i="21" r="E16"/>
  <c i="21" r="E17"/>
  <c i="21" r="E18"/>
  <c i="21" r="E20"/>
  <c i="21" r="E21"/>
  <c i="21" r="E22"/>
  <c i="21" r="E23"/>
  <c i="21" r="E24"/>
  <c i="21" r="E25"/>
  <c i="21" r="E26"/>
  <c i="21" r="E27"/>
  <c i="21" r="E28"/>
  <c i="21" r="E29"/>
  <c i="21" r="E30"/>
  <c i="21" r="E31"/>
  <c i="21" r="E32"/>
  <c i="22" r="E8"/>
  <c i="22" r="E34"/>
  <c i="22" r="E9"/>
  <c i="22" r="E10"/>
  <c i="22" r="E19"/>
  <c i="22" r="E11"/>
  <c i="22" r="E12"/>
  <c i="22" r="E13"/>
  <c i="22" r="E14"/>
  <c i="22" r="E15"/>
  <c i="22" r="E16"/>
  <c i="22" r="E17"/>
  <c i="22" r="E18"/>
  <c i="22" r="E20"/>
  <c i="22" r="E21"/>
  <c i="22" r="E22"/>
  <c i="22" r="E23"/>
  <c i="22" r="E24"/>
  <c i="22" r="E25"/>
  <c i="22" r="E26"/>
  <c i="22" r="E27"/>
  <c i="22" r="E28"/>
  <c i="22" r="E29"/>
  <c i="22" r="E30"/>
  <c i="22" r="E31"/>
  <c i="22" r="E32"/>
  <c i="23" r="E8"/>
  <c i="23" r="E34"/>
  <c i="23" r="E9"/>
  <c i="23" r="E10"/>
  <c i="23" r="E19"/>
  <c i="23" r="E11"/>
  <c i="23" r="E12"/>
  <c i="23" r="E13"/>
  <c i="23" r="E14"/>
  <c i="23" r="E15"/>
  <c i="23" r="E16"/>
  <c i="23" r="E17"/>
  <c i="23" r="E18"/>
  <c i="23" r="E20"/>
  <c i="23" r="E21"/>
  <c i="23" r="E22"/>
  <c i="23" r="E23"/>
  <c i="23" r="E24"/>
  <c i="23" r="E25"/>
  <c i="23" r="E26"/>
  <c i="23" r="E27"/>
  <c i="23" r="E28"/>
  <c i="23" r="E29"/>
  <c i="23" r="E30"/>
  <c i="23" r="E31"/>
  <c i="23" r="E32"/>
  <c i="24" r="E8"/>
  <c i="24" r="E34"/>
  <c i="24" r="E9"/>
  <c i="24" r="E10"/>
  <c i="24" r="E19"/>
  <c i="24" r="E11"/>
  <c i="24" r="E12"/>
  <c i="24" r="E13"/>
  <c i="24" r="E14"/>
  <c i="24" r="E15"/>
  <c i="24" r="E16"/>
  <c i="24" r="E17"/>
  <c i="24" r="E18"/>
  <c i="24" r="E20"/>
  <c i="24" r="E21"/>
  <c i="24" r="E22"/>
  <c i="24" r="E23"/>
  <c i="24" r="E24"/>
  <c i="24" r="E25"/>
  <c i="24" r="E26"/>
  <c i="24" r="E27"/>
  <c i="24" r="E28"/>
  <c i="24" r="E29"/>
  <c i="24" r="E30"/>
  <c i="24" r="E31"/>
  <c i="24" r="E32"/>
  <c i="25" r="E8"/>
  <c i="25" r="E34"/>
  <c i="25" r="E9"/>
  <c i="25" r="E10"/>
  <c i="25" r="E19"/>
  <c i="25" r="E11"/>
  <c i="25" r="E12"/>
  <c i="25" r="E13"/>
  <c i="25" r="E14"/>
  <c i="25" r="E15"/>
  <c i="25" r="E16"/>
  <c i="25" r="E17"/>
  <c i="25" r="E18"/>
  <c i="25" r="E20"/>
  <c i="25" r="E21"/>
  <c i="25" r="E22"/>
  <c i="25" r="E23"/>
  <c i="25" r="E24"/>
  <c i="25" r="E25"/>
  <c i="25" r="E26"/>
  <c i="25" r="E27"/>
  <c i="25" r="E28"/>
  <c i="25" r="E29"/>
  <c i="25" r="E30"/>
  <c i="25" r="E31"/>
  <c i="25" r="E32"/>
  <c i="26" r="E8"/>
  <c i="26" r="E34"/>
  <c i="26" r="E9"/>
  <c i="26" r="E10"/>
  <c i="26" r="E19"/>
  <c i="26" r="E11"/>
  <c i="26" r="E12"/>
  <c i="26" r="E13"/>
  <c i="26" r="E14"/>
  <c i="26" r="E15"/>
  <c i="26" r="E16"/>
  <c i="26" r="E17"/>
  <c i="26" r="E18"/>
  <c i="26" r="E20"/>
  <c i="26" r="E21"/>
  <c i="26" r="E22"/>
  <c i="26" r="E23"/>
  <c i="26" r="E24"/>
  <c i="26" r="E25"/>
  <c i="26" r="E26"/>
  <c i="26" r="E27"/>
  <c i="26" r="E28"/>
  <c i="26" r="E29"/>
  <c i="26" r="E30"/>
  <c i="26" r="E31"/>
  <c i="26" r="E32"/>
  <c i="27" r="E8"/>
  <c i="27" r="E34"/>
  <c i="27" r="E9"/>
  <c i="27" r="E10"/>
  <c i="27" r="E19"/>
  <c i="27" r="E11"/>
  <c i="27" r="E12"/>
  <c i="27" r="E13"/>
  <c i="27" r="E14"/>
  <c i="27" r="E15"/>
  <c i="27" r="E16"/>
  <c i="27" r="E17"/>
  <c i="27" r="E18"/>
  <c i="27" r="E20"/>
  <c i="27" r="E21"/>
  <c i="27" r="E22"/>
  <c i="27" r="E23"/>
  <c i="27" r="E24"/>
  <c i="27" r="E25"/>
  <c i="27" r="E26"/>
  <c i="27" r="E27"/>
  <c i="27" r="E28"/>
  <c i="27" r="E29"/>
  <c i="27" r="E30"/>
  <c i="27" r="E31"/>
  <c i="27" r="E32"/>
  <c i="28" r="E8"/>
  <c i="28" r="E34"/>
  <c i="28" r="E9"/>
  <c i="28" r="E10"/>
  <c i="28" r="E19"/>
  <c i="28" r="E11"/>
  <c i="28" r="E12"/>
  <c i="28" r="E13"/>
  <c i="28" r="E14"/>
  <c i="28" r="E15"/>
  <c i="28" r="E16"/>
  <c i="28" r="E17"/>
  <c i="28" r="E18"/>
  <c i="28" r="E20"/>
  <c i="28" r="E21"/>
  <c i="28" r="E22"/>
  <c i="28" r="E23"/>
  <c i="28" r="E24"/>
  <c i="28" r="E25"/>
  <c i="28" r="E26"/>
  <c i="28" r="E27"/>
  <c i="28" r="E28"/>
  <c i="28" r="E29"/>
  <c i="28" r="E30"/>
  <c i="28" r="E31"/>
  <c i="28" r="E32"/>
  <c i="29" r="E8"/>
  <c i="29" r="E34"/>
  <c i="29" r="E9"/>
  <c i="29" r="E10"/>
  <c i="29" r="E19"/>
  <c i="29" r="E11"/>
  <c i="29" r="E12"/>
  <c i="29" r="E13"/>
  <c i="29" r="E14"/>
  <c i="29" r="E15"/>
  <c i="29" r="E16"/>
  <c i="29" r="E17"/>
  <c i="29" r="E18"/>
  <c i="29" r="E20"/>
  <c i="29" r="E21"/>
  <c i="29" r="E22"/>
  <c i="29" r="E23"/>
  <c i="29" r="E24"/>
  <c i="29" r="E25"/>
  <c i="29" r="E26"/>
  <c i="29" r="E27"/>
  <c i="29" r="E28"/>
  <c i="29" r="E29"/>
  <c i="29" r="E30"/>
  <c i="29" r="E31"/>
  <c i="29" r="E32"/>
  <c i="30" r="E8"/>
  <c i="30" r="E34"/>
  <c i="30" r="E9"/>
  <c i="30" r="E10"/>
  <c i="30" r="E19"/>
  <c i="30" r="E11"/>
  <c i="30" r="E12"/>
  <c i="30" r="E13"/>
  <c i="30" r="E14"/>
  <c i="30" r="E15"/>
  <c i="30" r="E16"/>
  <c i="30" r="E17"/>
  <c i="30" r="E18"/>
  <c i="30" r="E20"/>
  <c i="30" r="E21"/>
  <c i="30" r="E22"/>
  <c i="30" r="E23"/>
  <c i="30" r="E24"/>
  <c i="30" r="E25"/>
  <c i="30" r="E26"/>
  <c i="30" r="E27"/>
  <c i="30" r="E28"/>
  <c i="30" r="E29"/>
  <c i="30" r="E30"/>
  <c i="30" r="E31"/>
  <c i="30" r="E32"/>
  <c i="31" r="E8"/>
  <c i="31" r="E34"/>
  <c i="31" r="E9"/>
  <c i="31" r="E10"/>
  <c i="31" r="E19"/>
  <c i="31" r="E11"/>
  <c i="31" r="E12"/>
  <c i="31" r="E13"/>
  <c i="31" r="E14"/>
  <c i="31" r="E15"/>
  <c i="31" r="E16"/>
  <c i="31" r="E17"/>
  <c i="31" r="E18"/>
  <c i="31" r="E20"/>
  <c i="31" r="E21"/>
  <c i="31" r="E22"/>
  <c i="31" r="E23"/>
  <c i="31" r="E24"/>
  <c i="31" r="E25"/>
  <c i="31" r="E26"/>
  <c i="31" r="E27"/>
  <c i="31" r="E28"/>
  <c i="31" r="E29"/>
  <c i="31" r="E30"/>
  <c i="31" r="E31"/>
  <c i="31" r="E32"/>
  <c i="32" r="E8"/>
  <c i="32" r="E34"/>
  <c i="32" r="E9"/>
  <c i="32" r="E10"/>
  <c i="32" r="E19"/>
  <c i="32" r="E11"/>
  <c i="32" r="E12"/>
  <c i="32" r="E13"/>
  <c i="32" r="E14"/>
  <c i="32" r="E15"/>
  <c i="32" r="E16"/>
  <c i="32" r="E17"/>
  <c i="32" r="E18"/>
  <c i="32" r="E20"/>
  <c i="32" r="E21"/>
  <c i="32" r="E22"/>
  <c i="32" r="E23"/>
  <c i="32" r="E24"/>
  <c i="32" r="E25"/>
  <c i="32" r="E26"/>
  <c i="32" r="E27"/>
  <c i="32" r="E28"/>
  <c i="32" r="E29"/>
  <c i="32" r="E30"/>
  <c i="32" r="E31"/>
  <c i="32" r="E32"/>
  <c i="33" r="E8"/>
  <c i="33" r="E34"/>
  <c i="33" r="E9"/>
  <c i="33" r="E10"/>
  <c i="33" r="E19"/>
  <c i="33" r="E11"/>
  <c i="33" r="E12"/>
  <c i="33" r="E13"/>
  <c i="33" r="E14"/>
  <c i="33" r="E15"/>
  <c i="33" r="E16"/>
  <c i="33" r="E17"/>
  <c i="33" r="E18"/>
  <c i="33" r="E20"/>
  <c i="33" r="E21"/>
  <c i="33" r="E22"/>
  <c i="33" r="E23"/>
  <c i="33" r="E24"/>
  <c i="33" r="E25"/>
  <c i="33" r="E26"/>
  <c i="33" r="E27"/>
  <c i="33" r="E28"/>
  <c i="33" r="E29"/>
  <c i="33" r="E30"/>
  <c i="33" r="E31"/>
  <c i="33" r="E32"/>
  <c i="34" r="E8"/>
  <c i="34" r="E9"/>
  <c i="34" r="E10"/>
  <c i="34" r="E19"/>
  <c i="34" r="E11"/>
  <c i="34" r="E34"/>
  <c i="34" r="E12"/>
  <c i="34" r="E13"/>
  <c i="34" r="E14"/>
  <c i="34" r="E15"/>
  <c i="34" r="E16"/>
  <c i="34" r="E17"/>
  <c i="34" r="E18"/>
  <c i="34" r="E20"/>
  <c i="34" r="E21"/>
  <c i="34" r="E22"/>
  <c i="34" r="E23"/>
  <c i="34" r="E24"/>
  <c i="34" r="E25"/>
  <c i="34" r="E26"/>
  <c i="34" r="E27"/>
  <c i="34" r="E28"/>
  <c i="34" r="E29"/>
  <c i="34" r="E30"/>
  <c i="34" r="E31"/>
  <c i="34" r="E32"/>
  <c i="35" r="E8"/>
  <c i="35" r="E9"/>
  <c i="35" r="E10"/>
  <c i="35" r="E19"/>
  <c i="35" r="E11"/>
  <c i="35" r="E12"/>
  <c i="35" r="E13"/>
  <c i="35" r="E14"/>
  <c i="35" r="E15"/>
  <c i="35" r="E16"/>
  <c i="35" r="E17"/>
  <c i="35" r="E18"/>
  <c i="35" r="E20"/>
  <c i="35" r="E21"/>
  <c i="35" r="E22"/>
  <c i="35" r="E23"/>
  <c i="35" r="E24"/>
  <c i="35" r="E25"/>
  <c i="35" r="E26"/>
  <c i="35" r="E34"/>
  <c i="35" r="E27"/>
  <c i="35" r="E28"/>
  <c i="35" r="E29"/>
  <c i="35" r="E30"/>
  <c i="35" r="E31"/>
  <c i="35" r="E32"/>
  <c i="36" r="E8"/>
  <c i="36" r="E9"/>
  <c i="36" r="E10"/>
  <c i="36" r="E19"/>
  <c i="36" r="E11"/>
  <c i="36" r="E12"/>
  <c i="36" r="E13"/>
  <c i="36" r="E14"/>
  <c i="36" r="E15"/>
  <c i="36" r="E16"/>
  <c i="36" r="E17"/>
  <c i="36" r="E18"/>
  <c i="36" r="E20"/>
  <c i="36" r="E21"/>
  <c i="36" r="E22"/>
  <c i="36" r="E23"/>
  <c i="36" r="E24"/>
  <c i="36" r="E25"/>
  <c i="36" r="E26"/>
  <c i="36" r="E27"/>
  <c i="36" r="E28"/>
  <c i="36" r="E29"/>
  <c i="36" r="E30"/>
  <c i="36" r="E31"/>
  <c i="36" r="E32"/>
  <c i="36" r="E34"/>
  <c i="37" r="E8"/>
  <c i="37" r="E9"/>
  <c i="37" r="E10"/>
  <c i="37" r="E19"/>
  <c i="37" r="E11"/>
  <c i="37" r="E12"/>
  <c i="37" r="E13"/>
  <c i="37" r="E14"/>
  <c i="37" r="E15"/>
  <c i="37" r="E16"/>
  <c i="37" r="E17"/>
  <c i="37" r="E18"/>
  <c i="37" r="E20"/>
  <c i="37" r="E21"/>
  <c i="37" r="E22"/>
  <c i="37" r="E23"/>
  <c i="37" r="E24"/>
  <c i="37" r="E25"/>
  <c i="37" r="E26"/>
  <c i="37" r="E27"/>
  <c i="37" r="E28"/>
  <c i="37" r="E29"/>
  <c i="37" r="E30"/>
  <c i="37" r="E31"/>
  <c i="37" r="E32"/>
  <c i="37" r="E34"/>
  <c i="38" r="E8"/>
  <c i="38" r="E9"/>
  <c i="38" r="E10"/>
  <c i="38" r="E19"/>
  <c i="38" r="E11"/>
  <c i="38" r="E12"/>
  <c i="38" r="E13"/>
  <c i="38" r="E14"/>
  <c i="38" r="E15"/>
  <c i="38" r="E16"/>
  <c i="38" r="E17"/>
  <c i="38" r="E18"/>
  <c i="38" r="E20"/>
  <c i="38" r="E21"/>
  <c i="38" r="E22"/>
  <c i="38" r="E23"/>
  <c i="38" r="E24"/>
  <c i="38" r="E25"/>
  <c i="38" r="E26"/>
  <c i="38" r="E27"/>
  <c i="38" r="E28"/>
  <c i="38" r="E29"/>
  <c i="38" r="E30"/>
  <c i="38" r="E31"/>
  <c i="38" r="E32"/>
  <c i="38" r="E34"/>
  <c i="40" r="E8"/>
  <c i="40" r="E9"/>
  <c i="40" r="E10"/>
  <c i="40" r="E19"/>
  <c i="40" r="E11"/>
  <c i="40" r="E12"/>
  <c i="40" r="E13"/>
  <c i="40" r="E14"/>
  <c i="40" r="E15"/>
  <c i="40" r="E16"/>
  <c i="40" r="E17"/>
  <c i="40" r="E18"/>
  <c i="40" r="E20"/>
  <c i="40" r="E21"/>
  <c i="40" r="E22"/>
  <c i="40" r="E23"/>
  <c i="40" r="E24"/>
  <c i="40" r="E25"/>
  <c i="40" r="E26"/>
  <c i="40" r="E27"/>
  <c i="40" r="E28"/>
  <c i="40" r="E29"/>
  <c i="40" r="E30"/>
  <c i="40" r="E31"/>
  <c i="40" r="E32"/>
  <c i="40" r="E34"/>
  <c i="41" r="E8"/>
  <c i="41" r="E9"/>
  <c i="41" r="E10"/>
  <c i="41" r="E19"/>
  <c i="41" r="E11"/>
  <c i="41" r="E12"/>
  <c i="41" r="E13"/>
  <c i="41" r="E14"/>
  <c i="41" r="E15"/>
  <c i="41" r="E16"/>
  <c i="41" r="E17"/>
  <c i="41" r="E18"/>
  <c i="41" r="E20"/>
  <c i="41" r="E21"/>
  <c i="41" r="E22"/>
  <c i="41" r="E23"/>
  <c i="41" r="E24"/>
  <c i="41" r="E25"/>
  <c i="41" r="E26"/>
  <c i="41" r="E27"/>
  <c i="41" r="E28"/>
  <c i="41" r="E29"/>
  <c i="41" r="E30"/>
  <c i="41" r="E31"/>
  <c i="41" r="E32"/>
  <c i="41" r="E34"/>
  <c i="39" r="E8"/>
  <c i="39" r="E9"/>
  <c i="39" r="E10"/>
  <c i="39" r="E19"/>
  <c i="39" r="E11"/>
  <c i="39" r="E12"/>
  <c i="39" r="E13"/>
  <c i="39" r="E14"/>
  <c i="39" r="E15"/>
  <c i="39" r="E16"/>
  <c i="39" r="E17"/>
  <c i="39" r="E18"/>
  <c i="39" r="E20"/>
  <c i="39" r="E21"/>
  <c i="39" r="E22"/>
  <c i="39" r="E23"/>
  <c i="39" r="E24"/>
  <c i="39" r="E25"/>
  <c i="39" r="E26"/>
  <c i="39" r="E27"/>
  <c i="39" r="E28"/>
  <c i="39" r="E29"/>
  <c i="39" r="E30"/>
  <c i="39" r="E31"/>
  <c i="39" r="E32"/>
  <c i="39" r="E34"/>
  <c i="42" r="E8"/>
  <c i="42" r="E9"/>
  <c i="42" r="E10"/>
  <c i="42" r="E19"/>
  <c i="42" r="E11"/>
  <c i="42" r="E12"/>
  <c i="42" r="E13"/>
  <c i="42" r="E14"/>
  <c i="42" r="E15"/>
  <c i="42" r="E16"/>
  <c i="42" r="E17"/>
  <c i="42" r="E18"/>
  <c i="42" r="E20"/>
  <c i="42" r="E21"/>
  <c i="42" r="E22"/>
  <c i="42" r="E23"/>
  <c i="42" r="E24"/>
  <c i="42" r="E25"/>
  <c i="42" r="E26"/>
  <c i="42" r="E27"/>
  <c i="42" r="E28"/>
  <c i="42" r="E29"/>
  <c i="42" r="E30"/>
  <c i="42" r="E31"/>
  <c i="42" r="E32"/>
  <c i="42" r="E34"/>
  <c i="43" r="E8"/>
  <c i="43" r="E9"/>
  <c i="43" r="E10"/>
  <c i="43" r="E19"/>
  <c i="43" r="E11"/>
  <c i="43" r="E12"/>
  <c i="43" r="E13"/>
  <c i="43" r="E14"/>
  <c i="43" r="E15"/>
  <c i="43" r="E16"/>
  <c i="43" r="E17"/>
  <c i="43" r="E18"/>
  <c i="43" r="E20"/>
  <c i="43" r="E21"/>
  <c i="43" r="E22"/>
  <c i="43" r="E23"/>
  <c i="43" r="E24"/>
  <c i="43" r="E25"/>
  <c i="43" r="E26"/>
  <c i="43" r="E27"/>
  <c i="43" r="E28"/>
  <c i="43" r="E29"/>
  <c i="43" r="E30"/>
  <c i="43" r="E31"/>
  <c i="43" r="E32"/>
  <c i="43" r="E34"/>
  <c i="44" r="E8"/>
  <c i="44" r="E9"/>
  <c i="44" r="E10"/>
  <c i="44" r="E19"/>
  <c i="44" r="E11"/>
  <c i="44" r="E12"/>
  <c i="44" r="E13"/>
  <c i="44" r="E14"/>
  <c i="44" r="E15"/>
  <c i="44" r="E16"/>
  <c i="44" r="E17"/>
  <c i="44" r="E18"/>
  <c i="44" r="E20"/>
  <c i="44" r="E21"/>
  <c i="44" r="E22"/>
  <c i="44" r="E23"/>
  <c i="44" r="E24"/>
  <c i="44" r="E25"/>
  <c i="44" r="E26"/>
  <c i="44" r="E27"/>
  <c i="44" r="E28"/>
  <c i="44" r="E29"/>
  <c i="44" r="E30"/>
  <c i="44" r="E31"/>
  <c i="44" r="E32"/>
  <c i="44" r="E34"/>
  <c i="45" r="E8"/>
  <c i="45" r="E9"/>
  <c i="45" r="E10"/>
  <c i="45" r="E19"/>
  <c i="45" r="E11"/>
  <c i="45" r="E12"/>
  <c i="45" r="E13"/>
  <c i="45" r="E14"/>
  <c i="45" r="E15"/>
  <c i="45" r="E16"/>
  <c i="45" r="E17"/>
  <c i="45" r="E18"/>
  <c i="45" r="E20"/>
  <c i="45" r="E21"/>
  <c i="45" r="E22"/>
  <c i="45" r="E23"/>
  <c i="45" r="E24"/>
  <c i="45" r="E25"/>
  <c i="45" r="E26"/>
  <c i="45" r="E27"/>
  <c i="45" r="E28"/>
  <c i="45" r="E29"/>
  <c i="45" r="E30"/>
  <c i="45" r="E31"/>
  <c i="45" r="E32"/>
  <c i="45" r="E34"/>
  <c i="46" r="E8"/>
  <c i="46" r="E9"/>
  <c i="46" r="E10"/>
  <c i="46" r="E19"/>
  <c i="46" r="E11"/>
  <c i="46" r="E12"/>
  <c i="46" r="E13"/>
  <c i="46" r="E14"/>
  <c i="46" r="E15"/>
  <c i="46" r="E16"/>
  <c i="46" r="E17"/>
  <c i="46" r="E18"/>
  <c i="46" r="E20"/>
  <c i="46" r="E21"/>
  <c i="46" r="E22"/>
  <c i="46" r="E23"/>
  <c i="46" r="E24"/>
  <c i="46" r="E25"/>
  <c i="46" r="E26"/>
  <c i="46" r="E27"/>
  <c i="46" r="E28"/>
  <c i="46" r="E29"/>
  <c i="46" r="E30"/>
  <c i="46" r="E31"/>
  <c i="46" r="E32"/>
  <c i="46" r="E34"/>
  <c i="47" r="E8"/>
  <c i="47" r="E9"/>
  <c i="47" r="E10"/>
  <c i="47" r="E19"/>
  <c i="47" r="E11"/>
  <c i="47" r="E12"/>
  <c i="47" r="E13"/>
  <c i="47" r="E14"/>
  <c i="47" r="E15"/>
  <c i="47" r="E16"/>
  <c i="47" r="E17"/>
  <c i="47" r="E18"/>
  <c i="47" r="E20"/>
  <c i="47" r="E21"/>
  <c i="47" r="E22"/>
  <c i="47" r="E23"/>
  <c i="47" r="E24"/>
  <c i="47" r="E25"/>
  <c i="47" r="E26"/>
  <c i="47" r="E27"/>
  <c i="47" r="E28"/>
  <c i="47" r="E29"/>
  <c i="47" r="E30"/>
  <c i="47" r="E31"/>
  <c i="47" r="E32"/>
  <c i="47" r="E34"/>
  <c i="48" r="E8"/>
  <c i="48" r="E9"/>
  <c i="48" r="E10"/>
  <c i="48" r="E19"/>
  <c i="48" r="E11"/>
  <c i="48" r="E12"/>
  <c i="48" r="E13"/>
  <c i="48" r="E14"/>
  <c i="48" r="E15"/>
  <c i="48" r="E16"/>
  <c i="48" r="E17"/>
  <c i="48" r="E18"/>
  <c i="48" r="E20"/>
  <c i="48" r="E21"/>
  <c i="48" r="E22"/>
  <c i="48" r="E23"/>
  <c i="48" r="E24"/>
  <c i="48" r="E25"/>
  <c i="48" r="E26"/>
  <c i="48" r="E27"/>
  <c i="48" r="E28"/>
  <c i="48" r="E29"/>
  <c i="48" r="E30"/>
  <c i="48" r="E31"/>
  <c i="48" r="E32"/>
  <c i="48" r="E34"/>
  <c i="49" r="E8"/>
  <c i="49" r="E9"/>
  <c i="49" r="E10"/>
  <c i="49" r="E19"/>
  <c i="49" r="E11"/>
  <c i="49" r="E12"/>
  <c i="49" r="E13"/>
  <c i="49" r="E14"/>
  <c i="49" r="E15"/>
  <c i="49" r="E16"/>
  <c i="49" r="E17"/>
  <c i="49" r="E18"/>
  <c i="49" r="E20"/>
  <c i="49" r="E21"/>
  <c i="49" r="E22"/>
  <c i="49" r="E23"/>
  <c i="49" r="E24"/>
  <c i="49" r="E25"/>
  <c i="49" r="E26"/>
  <c i="49" r="E27"/>
  <c i="49" r="E28"/>
  <c i="49" r="E29"/>
  <c i="49" r="E30"/>
  <c i="49" r="E31"/>
  <c i="49" r="E32"/>
  <c i="49" r="E34"/>
  <c i="50" r="E8"/>
  <c i="50" r="E9"/>
  <c i="50" r="E10"/>
  <c i="50" r="E19"/>
  <c i="50" r="E11"/>
  <c i="50" r="E12"/>
  <c i="50" r="E13"/>
  <c i="50" r="E14"/>
  <c i="50" r="E15"/>
  <c i="50" r="E16"/>
  <c i="50" r="E17"/>
  <c i="50" r="E18"/>
  <c i="50" r="E20"/>
  <c i="50" r="E21"/>
  <c i="50" r="E22"/>
  <c i="50" r="E23"/>
  <c i="50" r="E24"/>
  <c i="50" r="E25"/>
  <c i="50" r="E26"/>
  <c i="50" r="E27"/>
  <c i="50" r="E28"/>
  <c i="50" r="E29"/>
  <c i="50" r="E30"/>
  <c i="50" r="E31"/>
  <c i="50" r="E32"/>
  <c i="50" r="E34"/>
  <c i="51" r="E8"/>
  <c i="51" r="E9"/>
  <c i="51" r="E10"/>
  <c i="51" r="E19"/>
  <c i="51" r="E11"/>
  <c i="51" r="E12"/>
  <c i="51" r="E13"/>
  <c i="51" r="E14"/>
  <c i="51" r="E15"/>
  <c i="51" r="E16"/>
  <c i="51" r="E17"/>
  <c i="51" r="E18"/>
  <c i="51" r="E20"/>
  <c i="51" r="E21"/>
  <c i="51" r="E22"/>
  <c i="51" r="E23"/>
  <c i="51" r="E24"/>
  <c i="51" r="E25"/>
  <c i="51" r="E26"/>
  <c i="51" r="E27"/>
  <c i="51" r="E28"/>
  <c i="51" r="E29"/>
  <c i="51" r="E30"/>
  <c i="51" r="E31"/>
  <c i="51" r="E32"/>
  <c i="51" r="E34"/>
  <c i="52" r="E8"/>
  <c i="52" r="E9"/>
  <c i="52" r="E10"/>
  <c i="52" r="E19"/>
  <c i="52" r="E11"/>
  <c i="52" r="E12"/>
  <c i="52" r="E13"/>
  <c i="52" r="E14"/>
  <c i="52" r="E15"/>
  <c i="52" r="E16"/>
  <c i="52" r="E17"/>
  <c i="52" r="E18"/>
  <c i="52" r="E20"/>
  <c i="52" r="E21"/>
  <c i="52" r="E22"/>
  <c i="52" r="E23"/>
  <c i="52" r="E24"/>
  <c i="52" r="E25"/>
  <c i="52" r="E26"/>
  <c i="52" r="E27"/>
  <c i="52" r="E28"/>
  <c i="52" r="E29"/>
  <c i="52" r="E30"/>
  <c i="52" r="E31"/>
  <c i="52" r="E32"/>
  <c i="52" r="E34"/>
  <c i="53" r="E8"/>
  <c i="53" r="E9"/>
  <c i="53" r="E10"/>
  <c i="53" r="E19"/>
  <c i="53" r="E11"/>
  <c i="53" r="E12"/>
  <c i="53" r="E13"/>
  <c i="53" r="E14"/>
  <c i="53" r="E15"/>
  <c i="53" r="E16"/>
  <c i="53" r="E17"/>
  <c i="53" r="E18"/>
  <c i="53" r="E20"/>
  <c i="53" r="E21"/>
  <c i="53" r="E22"/>
  <c i="53" r="E23"/>
  <c i="53" r="E24"/>
  <c i="53" r="E25"/>
  <c i="53" r="E26"/>
  <c i="53" r="E27"/>
  <c i="53" r="E28"/>
  <c i="53" r="E29"/>
  <c i="53" r="E30"/>
  <c i="53" r="E31"/>
  <c i="53" r="E32"/>
  <c i="53" r="E34"/>
  <c i="54" r="E8"/>
  <c i="54" r="E9"/>
  <c i="54" r="E10"/>
  <c i="54" r="E19"/>
  <c i="54" r="E11"/>
  <c i="54" r="E12"/>
  <c i="54" r="E13"/>
  <c i="54" r="E14"/>
  <c i="54" r="E15"/>
  <c i="54" r="E16"/>
  <c i="54" r="E17"/>
  <c i="54" r="E18"/>
  <c i="54" r="E20"/>
  <c i="54" r="E21"/>
  <c i="54" r="E22"/>
  <c i="54" r="E23"/>
  <c i="54" r="E24"/>
  <c i="54" r="E25"/>
  <c i="54" r="E26"/>
  <c i="54" r="E27"/>
  <c i="54" r="E28"/>
  <c i="54" r="E29"/>
  <c i="54" r="E30"/>
  <c i="54" r="E31"/>
  <c i="54" r="E32"/>
  <c i="54" r="E34"/>
  <c i="55" r="E8"/>
  <c i="55" r="E9"/>
  <c i="55" r="E10"/>
  <c i="55" r="E19"/>
  <c i="55" r="E11"/>
  <c i="55" r="E12"/>
  <c i="55" r="E13"/>
  <c i="55" r="E14"/>
  <c i="55" r="E15"/>
  <c i="55" r="E16"/>
  <c i="55" r="E17"/>
  <c i="55" r="E18"/>
  <c i="55" r="E20"/>
  <c i="55" r="E21"/>
  <c i="55" r="E22"/>
  <c i="55" r="E23"/>
  <c i="55" r="E24"/>
  <c i="55" r="E25"/>
  <c i="55" r="E26"/>
  <c i="55" r="E27"/>
  <c i="55" r="E28"/>
  <c i="55" r="E29"/>
  <c i="55" r="E30"/>
  <c i="55" r="E31"/>
  <c i="55" r="E32"/>
  <c i="55" r="E34"/>
  <c i="56" r="E8"/>
  <c i="56" r="E9"/>
  <c i="56" r="E10"/>
  <c i="56" r="E19"/>
  <c i="56" r="E11"/>
  <c i="56" r="E12"/>
  <c i="56" r="E13"/>
  <c i="56" r="E14"/>
  <c i="56" r="E15"/>
  <c i="56" r="E16"/>
  <c i="56" r="E17"/>
  <c i="56" r="E18"/>
  <c i="56" r="E20"/>
  <c i="56" r="E21"/>
  <c i="56" r="E22"/>
  <c i="56" r="E23"/>
  <c i="56" r="E24"/>
  <c i="56" r="E25"/>
  <c i="56" r="E26"/>
  <c i="56" r="E27"/>
  <c i="56" r="E28"/>
  <c i="56" r="E29"/>
  <c i="56" r="E30"/>
  <c i="56" r="E31"/>
  <c i="56" r="E32"/>
  <c i="56" r="E34"/>
  <c i="6" r="F5"/>
  <c i="6" r="F6"/>
  <c i="6" r="F7"/>
  <c i="6" r="F8"/>
  <c i="6" r="F9"/>
  <c i="6" r="F10"/>
  <c i="6" r="F11"/>
  <c i="6" r="F12"/>
  <c i="6" r="F13"/>
  <c i="6" r="F14"/>
  <c i="6" r="F15"/>
  <c i="6" r="F16"/>
  <c i="6" r="F17"/>
  <c i="6" r="F18"/>
  <c i="6" r="F19"/>
  <c i="6" r="F20"/>
  <c i="6" r="F21"/>
  <c i="6" r="F22"/>
  <c i="6" r="F23"/>
  <c i="6" r="F24"/>
  <c i="6" r="F25"/>
  <c i="6" r="F26"/>
  <c i="6" r="F27"/>
  <c i="6" r="F28"/>
  <c i="6" r="F29"/>
  <c i="6" r="F30"/>
  <c i="6" r="F31"/>
  <c i="6" r="F32"/>
  <c i="6" r="F33"/>
  <c i="6" r="F34"/>
  <c i="6" r="F35"/>
  <c i="6" r="F36"/>
  <c i="6" r="F37"/>
  <c i="6" r="F38"/>
  <c i="6" r="F39"/>
  <c i="6" r="F40"/>
  <c i="6" r="F41"/>
  <c i="6" r="F42"/>
  <c i="6" r="F43"/>
  <c i="6" r="F44"/>
  <c i="6" r="F45"/>
  <c i="6" r="F46"/>
  <c i="6" r="F47"/>
  <c i="6" r="F48"/>
  <c i="6" r="F49"/>
  <c i="6" r="F50"/>
  <c i="6" r="F51"/>
  <c i="6" r="F52"/>
  <c i="6" r="F53"/>
  <c i="6" r="F54"/>
  <c i="6" r="F55"/>
  <c i="6" r="F56"/>
  <c i="6" r="F57"/>
  <c i="6" r="F58"/>
  <c i="6" r="F59"/>
  <c i="6" r="F60"/>
  <c i="6" r="F61"/>
  <c i="6" r="F62"/>
  <c i="6" r="F63"/>
  <c i="6" r="F64"/>
  <c i="6" r="F65"/>
  <c i="6" r="F66"/>
  <c i="6" r="F67"/>
  <c i="6" r="F68"/>
  <c i="6" r="F69"/>
  <c i="6" r="F70"/>
  <c i="6" r="F71"/>
  <c i="6" r="F72"/>
  <c i="6" r="F73"/>
  <c i="6" r="F74"/>
  <c i="6" r="F75"/>
  <c i="6" r="F76"/>
  <c i="6" r="F77"/>
  <c i="6" r="F78"/>
  <c i="6" r="F79"/>
  <c i="6" r="F80"/>
  <c i="6" r="F81"/>
  <c i="6" r="F82"/>
  <c i="6" r="F83"/>
  <c i="6" r="F84"/>
  <c i="6" r="F85"/>
  <c i="6" r="E84"/>
  <c i="6" r="E83"/>
  <c i="6" r="E80"/>
  <c i="6" r="C83"/>
  <c i="6" r="E5"/>
  <c i="6" r="E6"/>
  <c i="6" r="E7"/>
  <c i="6" r="E8"/>
  <c i="6" r="E9"/>
  <c i="6" r="E10"/>
  <c i="6" r="E11"/>
  <c i="6" r="E12"/>
  <c i="6" r="E13"/>
  <c i="6" r="E14"/>
  <c i="6" r="E15"/>
  <c i="6" r="E16"/>
  <c i="6" r="E17"/>
  <c i="6" r="E18"/>
  <c i="6" r="E19"/>
  <c i="6" r="E20"/>
  <c i="6" r="E21"/>
  <c i="6" r="E22"/>
  <c i="6" r="E23"/>
  <c i="6" r="E24"/>
  <c i="6" r="E25"/>
  <c i="6" r="E26"/>
  <c i="6" r="E27"/>
  <c i="6" r="E28"/>
  <c i="6" r="E29"/>
  <c i="6" r="E30"/>
  <c i="6" r="E31"/>
  <c i="6" r="E32"/>
  <c i="6" r="E33"/>
  <c i="6" r="E34"/>
  <c i="6" r="E35"/>
  <c i="6" r="E36"/>
  <c i="6" r="E37"/>
  <c i="6" r="E38"/>
  <c i="6" r="E39"/>
  <c i="6" r="E40"/>
  <c i="6" r="E41"/>
  <c i="6" r="E42"/>
  <c i="6" r="E43"/>
  <c i="6" r="E44"/>
  <c i="6" r="E45"/>
  <c i="6" r="E46"/>
  <c i="6" r="E47"/>
  <c i="6" r="E48"/>
  <c i="6" r="E49"/>
  <c i="6" r="E50"/>
  <c i="6" r="E51"/>
  <c i="6" r="E52"/>
  <c i="6" r="E53"/>
  <c i="6" r="E54"/>
  <c i="6" r="E55"/>
  <c i="6" r="E56"/>
  <c i="6" r="E57"/>
  <c i="6" r="E58"/>
  <c i="6" r="E59"/>
  <c i="6" r="E60"/>
  <c i="6" r="E61"/>
  <c i="6" r="E62"/>
  <c i="6" r="E63"/>
  <c i="6" r="E64"/>
  <c i="6" r="E65"/>
  <c i="6" r="E66"/>
  <c i="6" r="E67"/>
  <c i="6" r="E68"/>
  <c i="6" r="E69"/>
  <c i="6" r="E70"/>
  <c i="6" r="E71"/>
  <c i="6" r="E72"/>
  <c i="6" r="E73"/>
  <c i="6" r="E74"/>
  <c i="6" r="E75"/>
  <c i="6" r="E76"/>
  <c i="6" r="E77"/>
  <c i="6" r="E78"/>
  <c i="6" r="E79"/>
  <c i="6" r="E81"/>
  <c i="6" r="E82"/>
  <c i="6" r="E85"/>
  <c i="56" r="G10"/>
  <c i="26" r="G11"/>
  <c i="18" r="G32"/>
  <c i="18" r="G31"/>
  <c i="18" r="G30"/>
  <c i="18" r="G29"/>
  <c i="18" r="G28"/>
  <c i="18" r="G27"/>
  <c i="18" r="G26"/>
  <c i="18" r="G25"/>
  <c i="18" r="G24"/>
  <c i="18" r="G23"/>
  <c i="18" r="G22"/>
  <c i="18" r="G21"/>
  <c i="18" r="G20"/>
  <c i="18" r="G19"/>
  <c i="18" r="G18"/>
  <c i="18" r="G17"/>
  <c i="18" r="G16"/>
  <c i="18" r="G15"/>
  <c i="18" r="G14"/>
  <c i="18" r="G13"/>
  <c i="18" r="G12"/>
  <c i="18" r="G11"/>
  <c i="18" r="G10"/>
  <c i="18" r="G9"/>
  <c i="18" r="G8"/>
  <c i="20" r="G32"/>
  <c i="20" r="G31"/>
  <c i="20" r="G30"/>
  <c i="20" r="G29"/>
  <c i="20" r="G28"/>
  <c i="20" r="G27"/>
  <c i="20" r="G26"/>
  <c i="20" r="G25"/>
  <c i="20" r="G24"/>
  <c i="20" r="G23"/>
  <c i="20" r="G22"/>
  <c i="20" r="G21"/>
  <c i="20" r="G20"/>
  <c i="20" r="G19"/>
  <c i="20" r="G18"/>
  <c i="20" r="G17"/>
  <c i="20" r="G16"/>
  <c i="20" r="G15"/>
  <c i="20" r="G14"/>
  <c i="20" r="G13"/>
  <c i="20" r="G12"/>
  <c i="20" r="G11"/>
  <c i="20" r="G10"/>
  <c i="20" r="G9"/>
  <c i="20" r="G8"/>
  <c i="21" r="G32"/>
  <c i="21" r="G31"/>
  <c i="21" r="G30"/>
  <c i="21" r="G29"/>
  <c i="21" r="G28"/>
  <c i="21" r="G27"/>
  <c i="21" r="G26"/>
  <c i="21" r="G25"/>
  <c i="21" r="G24"/>
  <c i="21" r="G23"/>
  <c i="21" r="G22"/>
  <c i="21" r="G21"/>
  <c i="21" r="G20"/>
  <c i="21" r="G19"/>
  <c i="21" r="G18"/>
  <c i="21" r="G17"/>
  <c i="21" r="G16"/>
  <c i="21" r="G15"/>
  <c i="21" r="G14"/>
  <c i="21" r="G13"/>
  <c i="21" r="G12"/>
  <c i="21" r="G11"/>
  <c i="21" r="G10"/>
  <c i="21" r="G9"/>
  <c i="21" r="G8"/>
  <c i="22" r="G32"/>
  <c i="22" r="G31"/>
  <c i="22" r="G30"/>
  <c i="22" r="G29"/>
  <c i="22" r="G28"/>
  <c i="22" r="G27"/>
  <c i="22" r="G26"/>
  <c i="22" r="G25"/>
  <c i="22" r="G24"/>
  <c i="22" r="G23"/>
  <c i="22" r="G22"/>
  <c i="22" r="G21"/>
  <c i="22" r="G20"/>
  <c i="22" r="G19"/>
  <c i="22" r="G18"/>
  <c i="22" r="G17"/>
  <c i="22" r="G16"/>
  <c i="22" r="G15"/>
  <c i="22" r="G14"/>
  <c i="22" r="G13"/>
  <c i="22" r="G12"/>
  <c i="22" r="G11"/>
  <c i="22" r="G10"/>
  <c i="22" r="G9"/>
  <c i="22" r="G8"/>
  <c i="23" r="G32"/>
  <c i="23" r="G31"/>
  <c i="23" r="G30"/>
  <c i="23" r="G29"/>
  <c i="23" r="G28"/>
  <c i="23" r="G27"/>
  <c i="23" r="G26"/>
  <c i="23" r="G25"/>
  <c i="23" r="G24"/>
  <c i="23" r="G23"/>
  <c i="23" r="G22"/>
  <c i="23" r="G21"/>
  <c i="23" r="G20"/>
  <c i="23" r="G19"/>
  <c i="23" r="G18"/>
  <c i="23" r="G17"/>
  <c i="23" r="G16"/>
  <c i="23" r="G15"/>
  <c i="23" r="G14"/>
  <c i="23" r="G13"/>
  <c i="23" r="G12"/>
  <c i="23" r="G11"/>
  <c i="23" r="G10"/>
  <c i="23" r="G9"/>
  <c i="23" r="G8"/>
  <c i="24" r="G32"/>
  <c i="24" r="G31"/>
  <c i="24" r="G30"/>
  <c i="24" r="G29"/>
  <c i="24" r="G28"/>
  <c i="24" r="G27"/>
  <c i="24" r="G26"/>
  <c i="24" r="G25"/>
  <c i="24" r="G24"/>
  <c i="24" r="G23"/>
  <c i="24" r="G22"/>
  <c i="24" r="G21"/>
  <c i="24" r="G20"/>
  <c i="24" r="G19"/>
  <c i="24" r="G18"/>
  <c i="24" r="G17"/>
  <c i="24" r="G16"/>
  <c i="24" r="G15"/>
  <c i="24" r="G14"/>
  <c i="24" r="G13"/>
  <c i="24" r="G12"/>
  <c i="24" r="G11"/>
  <c i="24" r="G10"/>
  <c i="24" r="G9"/>
  <c i="24" r="G8"/>
  <c i="25" r="G32"/>
  <c i="25" r="G31"/>
  <c i="25" r="G30"/>
  <c i="25" r="G29"/>
  <c i="25" r="G28"/>
  <c i="25" r="G27"/>
  <c i="25" r="G26"/>
  <c i="25" r="G25"/>
  <c i="25" r="G24"/>
  <c i="25" r="G23"/>
  <c i="25" r="G22"/>
  <c i="25" r="G21"/>
  <c i="25" r="G20"/>
  <c i="25" r="G19"/>
  <c i="25" r="G18"/>
  <c i="25" r="G17"/>
  <c i="25" r="G16"/>
  <c i="25" r="G15"/>
  <c i="25" r="G14"/>
  <c i="25" r="G13"/>
  <c i="25" r="G12"/>
  <c i="25" r="G11"/>
  <c i="25" r="G10"/>
  <c i="25" r="G9"/>
  <c i="25" r="G8"/>
  <c i="26" r="G32"/>
  <c i="26" r="G31"/>
  <c i="26" r="G30"/>
  <c i="26" r="G29"/>
  <c i="26" r="G28"/>
  <c i="26" r="G27"/>
  <c i="26" r="G26"/>
  <c i="26" r="G25"/>
  <c i="26" r="G24"/>
  <c i="26" r="G23"/>
  <c i="26" r="G22"/>
  <c i="26" r="G21"/>
  <c i="26" r="G20"/>
  <c i="26" r="G19"/>
  <c i="26" r="G18"/>
  <c i="26" r="G17"/>
  <c i="26" r="G16"/>
  <c i="26" r="G15"/>
  <c i="26" r="G14"/>
  <c i="26" r="G13"/>
  <c i="26" r="G12"/>
  <c i="26" r="G10"/>
  <c i="26" r="G9"/>
  <c i="26" r="G8"/>
  <c i="27" r="G32"/>
  <c i="27" r="G31"/>
  <c i="27" r="G30"/>
  <c i="27" r="G29"/>
  <c i="27" r="G28"/>
  <c i="27" r="G27"/>
  <c i="27" r="G26"/>
  <c i="27" r="G25"/>
  <c i="27" r="G24"/>
  <c i="27" r="G23"/>
  <c i="27" r="G22"/>
  <c i="27" r="G21"/>
  <c i="27" r="G20"/>
  <c i="27" r="G19"/>
  <c i="27" r="G18"/>
  <c i="27" r="G17"/>
  <c i="27" r="G16"/>
  <c i="27" r="G15"/>
  <c i="27" r="G14"/>
  <c i="27" r="G13"/>
  <c i="27" r="G12"/>
  <c i="27" r="G11"/>
  <c i="27" r="G10"/>
  <c i="27" r="G9"/>
  <c i="27" r="G8"/>
  <c i="28" r="G32"/>
  <c i="28" r="G31"/>
  <c i="28" r="G30"/>
  <c i="28" r="G29"/>
  <c i="28" r="G28"/>
  <c i="28" r="G27"/>
  <c i="28" r="G26"/>
  <c i="28" r="G25"/>
  <c i="28" r="G24"/>
  <c i="28" r="G23"/>
  <c i="28" r="G22"/>
  <c i="28" r="G21"/>
  <c i="28" r="G20"/>
  <c i="28" r="G19"/>
  <c i="28" r="G18"/>
  <c i="28" r="G17"/>
  <c i="28" r="G16"/>
  <c i="28" r="G15"/>
  <c i="28" r="G14"/>
  <c i="28" r="G13"/>
  <c i="28" r="G12"/>
  <c i="28" r="G11"/>
  <c i="28" r="G10"/>
  <c i="28" r="G9"/>
  <c i="28" r="G8"/>
  <c i="29" r="G32"/>
  <c i="29" r="G31"/>
  <c i="29" r="G30"/>
  <c i="29" r="G29"/>
  <c i="29" r="G28"/>
  <c i="29" r="G27"/>
  <c i="29" r="G26"/>
  <c i="29" r="G25"/>
  <c i="29" r="G24"/>
  <c i="29" r="G23"/>
  <c i="29" r="G22"/>
  <c i="29" r="G21"/>
  <c i="29" r="G20"/>
  <c i="29" r="G19"/>
  <c i="29" r="G18"/>
  <c i="29" r="G17"/>
  <c i="29" r="G16"/>
  <c i="29" r="G15"/>
  <c i="29" r="G14"/>
  <c i="29" r="G13"/>
  <c i="29" r="G12"/>
  <c i="29" r="G11"/>
  <c i="29" r="G10"/>
  <c i="29" r="G9"/>
  <c i="29" r="G8"/>
  <c i="30" r="G32"/>
  <c i="30" r="G31"/>
  <c i="30" r="G30"/>
  <c i="30" r="G29"/>
  <c i="30" r="G28"/>
  <c i="30" r="G27"/>
  <c i="30" r="G26"/>
  <c i="30" r="G25"/>
  <c i="30" r="G24"/>
  <c i="30" r="G23"/>
  <c i="30" r="G22"/>
  <c i="30" r="G21"/>
  <c i="30" r="G20"/>
  <c i="30" r="G19"/>
  <c i="30" r="G18"/>
  <c i="30" r="G17"/>
  <c i="30" r="G16"/>
  <c i="30" r="G15"/>
  <c i="30" r="G14"/>
  <c i="30" r="G13"/>
  <c i="30" r="G12"/>
  <c i="30" r="G11"/>
  <c i="30" r="G10"/>
  <c i="30" r="G9"/>
  <c i="30" r="G8"/>
  <c i="31" r="G32"/>
  <c i="31" r="G31"/>
  <c i="31" r="G30"/>
  <c i="31" r="G29"/>
  <c i="31" r="G28"/>
  <c i="31" r="G27"/>
  <c i="31" r="G26"/>
  <c i="31" r="G25"/>
  <c i="31" r="G24"/>
  <c i="31" r="G23"/>
  <c i="31" r="G22"/>
  <c i="31" r="G21"/>
  <c i="31" r="G20"/>
  <c i="31" r="G19"/>
  <c i="31" r="G18"/>
  <c i="31" r="G17"/>
  <c i="31" r="G16"/>
  <c i="31" r="G15"/>
  <c i="31" r="G14"/>
  <c i="31" r="G13"/>
  <c i="31" r="G12"/>
  <c i="31" r="G11"/>
  <c i="31" r="G10"/>
  <c i="31" r="G9"/>
  <c i="31" r="G8"/>
  <c i="32" r="G32"/>
  <c i="32" r="G31"/>
  <c i="32" r="G30"/>
  <c i="32" r="G29"/>
  <c i="32" r="G28"/>
  <c i="32" r="G27"/>
  <c i="32" r="G26"/>
  <c i="32" r="G25"/>
  <c i="32" r="G24"/>
  <c i="32" r="G23"/>
  <c i="32" r="G22"/>
  <c i="32" r="G21"/>
  <c i="32" r="G20"/>
  <c i="32" r="G19"/>
  <c i="32" r="G18"/>
  <c i="32" r="G17"/>
  <c i="32" r="G16"/>
  <c i="32" r="G15"/>
  <c i="32" r="G14"/>
  <c i="32" r="G13"/>
  <c i="32" r="G12"/>
  <c i="32" r="G11"/>
  <c i="32" r="G10"/>
  <c i="32" r="G9"/>
  <c i="32" r="G8"/>
  <c i="33" r="G32"/>
  <c i="33" r="G31"/>
  <c i="33" r="G30"/>
  <c i="33" r="G29"/>
  <c i="33" r="G28"/>
  <c i="33" r="G27"/>
  <c i="33" r="G26"/>
  <c i="33" r="G25"/>
  <c i="33" r="G24"/>
  <c i="33" r="G23"/>
  <c i="33" r="G22"/>
  <c i="33" r="G21"/>
  <c i="33" r="G20"/>
  <c i="33" r="G19"/>
  <c i="33" r="G18"/>
  <c i="33" r="G17"/>
  <c i="33" r="G16"/>
  <c i="33" r="G15"/>
  <c i="33" r="G14"/>
  <c i="33" r="G13"/>
  <c i="33" r="G12"/>
  <c i="33" r="G11"/>
  <c i="33" r="G10"/>
  <c i="33" r="G9"/>
  <c i="33" r="G8"/>
  <c i="34" r="G32"/>
  <c i="34" r="G31"/>
  <c i="34" r="G30"/>
  <c i="34" r="G29"/>
  <c i="34" r="G28"/>
  <c i="34" r="G27"/>
  <c i="34" r="G26"/>
  <c i="34" r="G25"/>
  <c i="34" r="G24"/>
  <c i="34" r="G23"/>
  <c i="34" r="G22"/>
  <c i="34" r="G21"/>
  <c i="34" r="G20"/>
  <c i="34" r="G19"/>
  <c i="34" r="G18"/>
  <c i="34" r="G17"/>
  <c i="34" r="G16"/>
  <c i="34" r="G15"/>
  <c i="34" r="G14"/>
  <c i="34" r="G13"/>
  <c i="34" r="G12"/>
  <c i="34" r="G11"/>
  <c i="34" r="G10"/>
  <c i="34" r="G9"/>
  <c i="34" r="G8"/>
  <c i="35" r="G32"/>
  <c i="35" r="G31"/>
  <c i="35" r="G30"/>
  <c i="35" r="G29"/>
  <c i="35" r="G28"/>
  <c i="35" r="G27"/>
  <c i="35" r="G26"/>
  <c i="35" r="G25"/>
  <c i="35" r="G24"/>
  <c i="35" r="G23"/>
  <c i="35" r="G22"/>
  <c i="35" r="G21"/>
  <c i="35" r="G20"/>
  <c i="35" r="G19"/>
  <c i="35" r="G18"/>
  <c i="35" r="G17"/>
  <c i="35" r="G16"/>
  <c i="35" r="G15"/>
  <c i="35" r="G14"/>
  <c i="35" r="G13"/>
  <c i="35" r="G12"/>
  <c i="35" r="G11"/>
  <c i="35" r="G10"/>
  <c i="35" r="G9"/>
  <c i="35" r="G8"/>
  <c i="36" r="G32"/>
  <c i="36" r="G31"/>
  <c i="36" r="G30"/>
  <c i="36" r="G29"/>
  <c i="36" r="G28"/>
  <c i="36" r="G27"/>
  <c i="36" r="G26"/>
  <c i="36" r="G25"/>
  <c i="36" r="G24"/>
  <c i="36" r="G23"/>
  <c i="36" r="G22"/>
  <c i="36" r="G21"/>
  <c i="36" r="G20"/>
  <c i="36" r="G19"/>
  <c i="36" r="G18"/>
  <c i="36" r="G17"/>
  <c i="36" r="G16"/>
  <c i="36" r="G15"/>
  <c i="36" r="G14"/>
  <c i="36" r="G13"/>
  <c i="36" r="G12"/>
  <c i="36" r="G11"/>
  <c i="36" r="G10"/>
  <c i="36" r="G9"/>
  <c i="36" r="G8"/>
  <c i="37" r="G32"/>
  <c i="37" r="G31"/>
  <c i="37" r="G30"/>
  <c i="37" r="G29"/>
  <c i="37" r="G28"/>
  <c i="37" r="G27"/>
  <c i="37" r="G26"/>
  <c i="37" r="G25"/>
  <c i="37" r="G24"/>
  <c i="37" r="G23"/>
  <c i="37" r="G22"/>
  <c i="37" r="G21"/>
  <c i="37" r="G20"/>
  <c i="37" r="G19"/>
  <c i="37" r="G18"/>
  <c i="37" r="G17"/>
  <c i="37" r="G16"/>
  <c i="37" r="G15"/>
  <c i="37" r="G14"/>
  <c i="37" r="G13"/>
  <c i="37" r="G12"/>
  <c i="37" r="G11"/>
  <c i="37" r="G10"/>
  <c i="37" r="G9"/>
  <c i="37" r="G8"/>
  <c i="38" r="G32"/>
  <c i="38" r="G31"/>
  <c i="38" r="G30"/>
  <c i="38" r="G29"/>
  <c i="38" r="G28"/>
  <c i="38" r="G27"/>
  <c i="38" r="G26"/>
  <c i="38" r="G25"/>
  <c i="38" r="G24"/>
  <c i="38" r="G23"/>
  <c i="38" r="G22"/>
  <c i="38" r="G21"/>
  <c i="38" r="G20"/>
  <c i="38" r="G19"/>
  <c i="38" r="G18"/>
  <c i="38" r="G17"/>
  <c i="38" r="G16"/>
  <c i="38" r="G15"/>
  <c i="38" r="G14"/>
  <c i="38" r="G13"/>
  <c i="38" r="G12"/>
  <c i="38" r="G11"/>
  <c i="38" r="G10"/>
  <c i="38" r="G9"/>
  <c i="38" r="G8"/>
  <c i="40" r="G32"/>
  <c i="40" r="G31"/>
  <c i="40" r="G30"/>
  <c i="40" r="G29"/>
  <c i="40" r="G28"/>
  <c i="40" r="G27"/>
  <c i="40" r="G26"/>
  <c i="40" r="G25"/>
  <c i="40" r="G24"/>
  <c i="40" r="G23"/>
  <c i="40" r="G22"/>
  <c i="40" r="G21"/>
  <c i="40" r="G20"/>
  <c i="40" r="G19"/>
  <c i="40" r="G18"/>
  <c i="40" r="G17"/>
  <c i="40" r="G16"/>
  <c i="40" r="G15"/>
  <c i="40" r="G14"/>
  <c i="40" r="G13"/>
  <c i="40" r="G12"/>
  <c i="40" r="G11"/>
  <c i="40" r="G10"/>
  <c i="40" r="G9"/>
  <c i="40" r="G8"/>
  <c i="41" r="G32"/>
  <c i="41" r="G31"/>
  <c i="41" r="G30"/>
  <c i="41" r="G29"/>
  <c i="41" r="G28"/>
  <c i="41" r="G27"/>
  <c i="41" r="G26"/>
  <c i="41" r="G25"/>
  <c i="41" r="G24"/>
  <c i="41" r="G23"/>
  <c i="41" r="G22"/>
  <c i="41" r="G21"/>
  <c i="41" r="G20"/>
  <c i="41" r="G19"/>
  <c i="41" r="G18"/>
  <c i="41" r="G17"/>
  <c i="41" r="G16"/>
  <c i="41" r="G15"/>
  <c i="41" r="G14"/>
  <c i="41" r="G13"/>
  <c i="41" r="G12"/>
  <c i="41" r="G11"/>
  <c i="41" r="G10"/>
  <c i="41" r="G9"/>
  <c i="41" r="G8"/>
  <c i="39" r="G32"/>
  <c i="39" r="G31"/>
  <c i="39" r="G30"/>
  <c i="39" r="G29"/>
  <c i="39" r="G28"/>
  <c i="39" r="G27"/>
  <c i="39" r="G26"/>
  <c i="39" r="G25"/>
  <c i="39" r="G24"/>
  <c i="39" r="G23"/>
  <c i="39" r="G22"/>
  <c i="39" r="G21"/>
  <c i="39" r="G20"/>
  <c i="39" r="G19"/>
  <c i="39" r="G18"/>
  <c i="39" r="G17"/>
  <c i="39" r="G16"/>
  <c i="39" r="G15"/>
  <c i="39" r="G14"/>
  <c i="39" r="G13"/>
  <c i="39" r="G12"/>
  <c i="39" r="G11"/>
  <c i="39" r="G10"/>
  <c i="39" r="G9"/>
  <c i="39" r="G8"/>
  <c i="42" r="G32"/>
  <c i="42" r="G31"/>
  <c i="42" r="G30"/>
  <c i="42" r="G29"/>
  <c i="42" r="G28"/>
  <c i="42" r="G27"/>
  <c i="42" r="G26"/>
  <c i="42" r="G25"/>
  <c i="42" r="G24"/>
  <c i="42" r="G23"/>
  <c i="42" r="G22"/>
  <c i="42" r="G21"/>
  <c i="42" r="G20"/>
  <c i="42" r="G19"/>
  <c i="42" r="G18"/>
  <c i="42" r="G17"/>
  <c i="42" r="G16"/>
  <c i="42" r="G15"/>
  <c i="42" r="G14"/>
  <c i="42" r="G13"/>
  <c i="42" r="G12"/>
  <c i="42" r="G11"/>
  <c i="42" r="G10"/>
  <c i="42" r="G9"/>
  <c i="42" r="G8"/>
  <c i="43" r="G32"/>
  <c i="43" r="G31"/>
  <c i="43" r="G30"/>
  <c i="43" r="G29"/>
  <c i="43" r="G28"/>
  <c i="43" r="G27"/>
  <c i="43" r="G26"/>
  <c i="43" r="G25"/>
  <c i="43" r="G24"/>
  <c i="43" r="G23"/>
  <c i="43" r="G22"/>
  <c i="43" r="G21"/>
  <c i="43" r="G20"/>
  <c i="43" r="G19"/>
  <c i="43" r="G18"/>
  <c i="43" r="G17"/>
  <c i="43" r="G16"/>
  <c i="43" r="G15"/>
  <c i="43" r="G14"/>
  <c i="43" r="G13"/>
  <c i="43" r="G12"/>
  <c i="43" r="G11"/>
  <c i="43" r="G10"/>
  <c i="43" r="G9"/>
  <c i="43" r="G8"/>
  <c i="44" r="G32"/>
  <c i="44" r="G31"/>
  <c i="44" r="G30"/>
  <c i="44" r="G29"/>
  <c i="44" r="G28"/>
  <c i="44" r="G27"/>
  <c i="44" r="G26"/>
  <c i="44" r="G25"/>
  <c i="44" r="G24"/>
  <c i="44" r="G23"/>
  <c i="44" r="G22"/>
  <c i="44" r="G21"/>
  <c i="44" r="G20"/>
  <c i="44" r="G19"/>
  <c i="44" r="G18"/>
  <c i="44" r="G17"/>
  <c i="44" r="G16"/>
  <c i="44" r="G15"/>
  <c i="44" r="G14"/>
  <c i="44" r="G13"/>
  <c i="44" r="G12"/>
  <c i="44" r="G11"/>
  <c i="44" r="G10"/>
  <c i="44" r="G9"/>
  <c i="44" r="G8"/>
  <c i="45" r="G32"/>
  <c i="45" r="G31"/>
  <c i="45" r="G30"/>
  <c i="45" r="G29"/>
  <c i="45" r="G28"/>
  <c i="45" r="G27"/>
  <c i="45" r="G26"/>
  <c i="45" r="G25"/>
  <c i="45" r="G24"/>
  <c i="45" r="G23"/>
  <c i="45" r="G22"/>
  <c i="45" r="G21"/>
  <c i="45" r="G20"/>
  <c i="45" r="G19"/>
  <c i="45" r="G18"/>
  <c i="45" r="G17"/>
  <c i="45" r="G16"/>
  <c i="45" r="G15"/>
  <c i="45" r="G14"/>
  <c i="45" r="G13"/>
  <c i="45" r="G12"/>
  <c i="45" r="G11"/>
  <c i="45" r="G10"/>
  <c i="45" r="G9"/>
  <c i="45" r="G8"/>
  <c i="46" r="G32"/>
  <c i="46" r="G31"/>
  <c i="46" r="G30"/>
  <c i="46" r="G29"/>
  <c i="46" r="G28"/>
  <c i="46" r="G27"/>
  <c i="46" r="G26"/>
  <c i="46" r="G25"/>
  <c i="46" r="G24"/>
  <c i="46" r="G23"/>
  <c i="46" r="G22"/>
  <c i="46" r="G21"/>
  <c i="46" r="G20"/>
  <c i="46" r="G19"/>
  <c i="46" r="G18"/>
  <c i="46" r="G17"/>
  <c i="46" r="G16"/>
  <c i="46" r="G15"/>
  <c i="46" r="G14"/>
  <c i="46" r="G13"/>
  <c i="46" r="G12"/>
  <c i="46" r="G11"/>
  <c i="46" r="G10"/>
  <c i="46" r="G9"/>
  <c i="46" r="G8"/>
  <c i="47" r="G32"/>
  <c i="47" r="G31"/>
  <c i="47" r="G30"/>
  <c i="47" r="G29"/>
  <c i="47" r="G28"/>
  <c i="47" r="G27"/>
  <c i="47" r="G26"/>
  <c i="47" r="G25"/>
  <c i="47" r="G24"/>
  <c i="47" r="G23"/>
  <c i="47" r="G22"/>
  <c i="47" r="G21"/>
  <c i="47" r="G20"/>
  <c i="47" r="G19"/>
  <c i="47" r="G18"/>
  <c i="47" r="G17"/>
  <c i="47" r="G16"/>
  <c i="47" r="G15"/>
  <c i="47" r="G14"/>
  <c i="47" r="G13"/>
  <c i="47" r="G12"/>
  <c i="47" r="G11"/>
  <c i="47" r="G10"/>
  <c i="47" r="G9"/>
  <c i="47" r="G8"/>
  <c i="48" r="G32"/>
  <c i="48" r="G31"/>
  <c i="48" r="G30"/>
  <c i="48" r="G29"/>
  <c i="48" r="G28"/>
  <c i="48" r="G27"/>
  <c i="48" r="G26"/>
  <c i="48" r="G25"/>
  <c i="48" r="G24"/>
  <c i="48" r="G23"/>
  <c i="48" r="G22"/>
  <c i="48" r="G21"/>
  <c i="48" r="G20"/>
  <c i="48" r="G19"/>
  <c i="48" r="G18"/>
  <c i="48" r="G17"/>
  <c i="48" r="G16"/>
  <c i="48" r="G15"/>
  <c i="48" r="G14"/>
  <c i="48" r="G13"/>
  <c i="48" r="G12"/>
  <c i="48" r="G11"/>
  <c i="48" r="G10"/>
  <c i="48" r="G9"/>
  <c i="48" r="G8"/>
  <c i="49" r="G32"/>
  <c i="49" r="G31"/>
  <c i="49" r="G30"/>
  <c i="49" r="G29"/>
  <c i="49" r="G28"/>
  <c i="49" r="G27"/>
  <c i="49" r="G26"/>
  <c i="49" r="G25"/>
  <c i="49" r="G24"/>
  <c i="49" r="G23"/>
  <c i="49" r="G22"/>
  <c i="49" r="G21"/>
  <c i="49" r="G20"/>
  <c i="49" r="G19"/>
  <c i="49" r="G18"/>
  <c i="49" r="G17"/>
  <c i="49" r="G16"/>
  <c i="49" r="G15"/>
  <c i="49" r="G14"/>
  <c i="49" r="G13"/>
  <c i="49" r="G12"/>
  <c i="49" r="G11"/>
  <c i="49" r="G10"/>
  <c i="49" r="G9"/>
  <c i="49" r="G8"/>
  <c i="50" r="G32"/>
  <c i="50" r="G31"/>
  <c i="50" r="G30"/>
  <c i="50" r="G29"/>
  <c i="50" r="G28"/>
  <c i="50" r="G27"/>
  <c i="50" r="G26"/>
  <c i="50" r="G25"/>
  <c i="50" r="G24"/>
  <c i="50" r="G23"/>
  <c i="50" r="G22"/>
  <c i="50" r="G21"/>
  <c i="50" r="G20"/>
  <c i="50" r="G19"/>
  <c i="50" r="G18"/>
  <c i="50" r="G17"/>
  <c i="50" r="G16"/>
  <c i="50" r="G15"/>
  <c i="50" r="G14"/>
  <c i="50" r="G13"/>
  <c i="50" r="G12"/>
  <c i="50" r="G11"/>
  <c i="50" r="G10"/>
  <c i="50" r="G9"/>
  <c i="50" r="G8"/>
  <c i="51" r="G32"/>
  <c i="51" r="G31"/>
  <c i="51" r="G30"/>
  <c i="51" r="G29"/>
  <c i="51" r="G28"/>
  <c i="51" r="G27"/>
  <c i="51" r="G26"/>
  <c i="51" r="G25"/>
  <c i="51" r="G24"/>
  <c i="51" r="G23"/>
  <c i="51" r="G22"/>
  <c i="51" r="G21"/>
  <c i="51" r="G20"/>
  <c i="51" r="G19"/>
  <c i="51" r="G18"/>
  <c i="51" r="G17"/>
  <c i="51" r="G16"/>
  <c i="51" r="G15"/>
  <c i="51" r="G14"/>
  <c i="51" r="G13"/>
  <c i="51" r="G12"/>
  <c i="51" r="G11"/>
  <c i="51" r="G10"/>
  <c i="51" r="G9"/>
  <c i="51" r="G8"/>
  <c i="52" r="G32"/>
  <c i="52" r="G31"/>
  <c i="52" r="G30"/>
  <c i="52" r="G29"/>
  <c i="52" r="G28"/>
  <c i="52" r="G27"/>
  <c i="52" r="G26"/>
  <c i="52" r="G25"/>
  <c i="52" r="G24"/>
  <c i="52" r="G23"/>
  <c i="52" r="G22"/>
  <c i="52" r="G21"/>
  <c i="52" r="G20"/>
  <c i="52" r="G19"/>
  <c i="52" r="G18"/>
  <c i="52" r="G17"/>
  <c i="52" r="G16"/>
  <c i="52" r="G15"/>
  <c i="52" r="G14"/>
  <c i="52" r="G13"/>
  <c i="52" r="G12"/>
  <c i="52" r="G11"/>
  <c i="52" r="G10"/>
  <c i="52" r="G9"/>
  <c i="52" r="G8"/>
  <c i="53" r="G32"/>
  <c i="53" r="G31"/>
  <c i="53" r="G30"/>
  <c i="53" r="G29"/>
  <c i="53" r="G28"/>
  <c i="53" r="G27"/>
  <c i="53" r="G26"/>
  <c i="53" r="G25"/>
  <c i="53" r="G24"/>
  <c i="53" r="G23"/>
  <c i="53" r="G22"/>
  <c i="53" r="G21"/>
  <c i="53" r="G20"/>
  <c i="53" r="G19"/>
  <c i="53" r="G18"/>
  <c i="53" r="G17"/>
  <c i="53" r="G16"/>
  <c i="53" r="G15"/>
  <c i="53" r="G14"/>
  <c i="53" r="G13"/>
  <c i="53" r="G12"/>
  <c i="53" r="G11"/>
  <c i="53" r="G10"/>
  <c i="53" r="G9"/>
  <c i="53" r="G8"/>
  <c i="54" r="G32"/>
  <c i="54" r="G31"/>
  <c i="54" r="G30"/>
  <c i="54" r="G29"/>
  <c i="54" r="G28"/>
  <c i="54" r="G27"/>
  <c i="54" r="G26"/>
  <c i="54" r="G25"/>
  <c i="54" r="G24"/>
  <c i="54" r="G23"/>
  <c i="54" r="G22"/>
  <c i="54" r="G21"/>
  <c i="54" r="G20"/>
  <c i="54" r="G19"/>
  <c i="54" r="G18"/>
  <c i="54" r="G17"/>
  <c i="54" r="G16"/>
  <c i="54" r="G15"/>
  <c i="54" r="G14"/>
  <c i="54" r="G13"/>
  <c i="54" r="G12"/>
  <c i="54" r="G11"/>
  <c i="54" r="G10"/>
  <c i="54" r="G9"/>
  <c i="54" r="G8"/>
  <c i="55" r="G32"/>
  <c i="55" r="G31"/>
  <c i="55" r="G30"/>
  <c i="55" r="G29"/>
  <c i="55" r="G28"/>
  <c i="55" r="G27"/>
  <c i="55" r="G26"/>
  <c i="55" r="G25"/>
  <c i="55" r="G24"/>
  <c i="55" r="G23"/>
  <c i="55" r="G22"/>
  <c i="55" r="G21"/>
  <c i="55" r="G20"/>
  <c i="55" r="G19"/>
  <c i="55" r="G18"/>
  <c i="55" r="G17"/>
  <c i="55" r="G16"/>
  <c i="55" r="G15"/>
  <c i="55" r="G14"/>
  <c i="55" r="G13"/>
  <c i="55" r="G12"/>
  <c i="55" r="G11"/>
  <c i="55" r="G10"/>
  <c i="55" r="G9"/>
  <c i="55" r="G8"/>
  <c i="56" r="G32"/>
  <c i="56" r="G31"/>
  <c i="56" r="G30"/>
  <c i="56" r="G29"/>
  <c i="56" r="G28"/>
  <c i="56" r="G27"/>
  <c i="56" r="G26"/>
  <c i="56" r="G25"/>
  <c i="56" r="G24"/>
  <c i="56" r="G23"/>
  <c i="56" r="G22"/>
  <c i="56" r="G21"/>
  <c i="56" r="G20"/>
  <c i="56" r="G19"/>
  <c i="56" r="G18"/>
  <c i="56" r="G17"/>
  <c i="56" r="G16"/>
  <c i="56" r="G15"/>
  <c i="56" r="G14"/>
  <c i="56" r="G13"/>
  <c i="56" r="G12"/>
  <c i="56" r="G11"/>
  <c i="56" r="G9"/>
  <c i="56" r="G8"/>
  <c i="17" r="G32"/>
  <c i="17" r="G31"/>
  <c i="17" r="G30"/>
  <c i="17" r="G29"/>
  <c i="17" r="G28"/>
  <c i="17" r="G27"/>
  <c i="17" r="G26"/>
  <c i="17" r="G25"/>
  <c i="17" r="G24"/>
  <c i="17" r="G23"/>
  <c i="17" r="G22"/>
  <c i="17" r="G21"/>
  <c i="17" r="G20"/>
  <c i="17" r="G19"/>
  <c i="17" r="G18"/>
  <c i="17" r="G17"/>
  <c i="17" r="G16"/>
  <c i="17" r="G15"/>
  <c i="17" r="G14"/>
  <c i="17" r="G13"/>
  <c i="17" r="G12"/>
  <c i="17" r="G11"/>
  <c i="17" r="G10"/>
  <c i="17" r="G9"/>
  <c i="17" r="G8"/>
  <c i="1" r="M6"/>
  <c i="1" r="O6"/>
  <c i="1" r="M8"/>
  <c i="1" r="O8"/>
  <c i="1" r="M10"/>
  <c i="1" r="O10"/>
  <c i="1" r="M12"/>
  <c i="1" r="O12"/>
  <c i="1" r="M14"/>
  <c i="1" r="O14"/>
  <c i="1" r="M16"/>
  <c i="1" r="O16"/>
  <c i="1" r="M17"/>
  <c i="1" r="O17"/>
  <c i="1" r="M19"/>
  <c i="1" r="O19"/>
  <c i="1" r="M21"/>
  <c i="1" r="O21"/>
  <c i="1" r="M23"/>
  <c i="1" r="O23"/>
  <c i="1" r="M25"/>
  <c i="1" r="O25"/>
  <c i="1" r="M27"/>
  <c i="1" r="O27"/>
  <c i="1" r="M29"/>
  <c i="1" r="O29"/>
  <c i="6" r="C11"/>
  <c i="6" r="C81"/>
  <c i="6" r="C79"/>
  <c i="6" r="C77"/>
  <c i="6" r="C75"/>
  <c i="6" r="C73"/>
  <c i="6" r="C71"/>
  <c i="6" r="C69"/>
  <c i="6" r="C67"/>
  <c i="6" r="C65"/>
  <c i="6" r="C63"/>
  <c i="6" r="C61"/>
  <c i="6" r="C59"/>
  <c i="6" r="C57"/>
  <c i="6" r="C55"/>
  <c i="6" r="C53"/>
  <c i="6" r="C51"/>
  <c i="6" r="C49"/>
  <c i="6" r="C47"/>
  <c i="6" r="C45"/>
  <c i="6" r="C43"/>
  <c i="6" r="C41"/>
  <c i="6" r="C39"/>
  <c i="6" r="C37"/>
  <c i="6" r="C35"/>
  <c i="6" r="C33"/>
  <c i="6" r="C31"/>
  <c i="6" r="C29"/>
  <c i="6" r="C27"/>
  <c i="6" r="C25"/>
  <c i="6" r="C23"/>
  <c i="6" r="C21"/>
  <c i="6" r="C19"/>
  <c i="6" r="C17"/>
  <c i="6" r="C15"/>
  <c i="6" r="C13"/>
  <c i="6" r="C9"/>
  <c i="6" r="C7"/>
  <c i="6" r="C5"/>
  <c i="6" r="B83"/>
  <c i="6" r="B81"/>
  <c i="6" r="B79"/>
  <c i="6" r="B77"/>
  <c i="6" r="B75"/>
  <c i="6" r="B73"/>
  <c i="6" r="B71"/>
  <c i="6" r="B69"/>
  <c i="6" r="B67"/>
  <c i="6" r="B65"/>
  <c i="6" r="B63"/>
  <c i="6" r="B61"/>
  <c i="6" r="B59"/>
  <c i="6" r="B57"/>
  <c i="6" r="B55"/>
  <c i="6" r="B53"/>
  <c i="6" r="B51"/>
  <c i="6" r="B49"/>
  <c i="6" r="B47"/>
  <c i="6" r="B45"/>
  <c i="6" r="B43"/>
  <c i="6" r="B41"/>
  <c i="6" r="B39"/>
  <c i="6" r="B37"/>
  <c i="6" r="B35"/>
  <c i="6" r="B33"/>
  <c i="6" r="B31"/>
  <c i="6" r="B29"/>
  <c i="6" r="B27"/>
  <c i="6" r="B25"/>
  <c i="6" r="B23"/>
  <c i="6" r="B21"/>
  <c i="6" r="B19"/>
  <c i="6" r="B17"/>
  <c i="6" r="B15"/>
  <c i="6" r="B13"/>
  <c i="6" r="B11"/>
  <c i="6" r="B9"/>
  <c i="6" r="B7"/>
  <c i="6" r="B5"/>
  <c i="17" r="K33"/>
  <c i="18" r="K33"/>
  <c i="20" r="K33"/>
  <c i="21" r="K33"/>
  <c i="22" r="K33"/>
  <c i="23" r="K33"/>
  <c i="24" r="K33"/>
  <c i="25" r="K33"/>
  <c i="26" r="K33"/>
  <c i="27" r="K33"/>
  <c i="28" r="K33"/>
  <c i="29" r="K33"/>
  <c i="30" r="K33"/>
  <c i="31" r="K33"/>
  <c i="32" r="K33"/>
  <c i="33" r="K33"/>
  <c i="34" r="K33"/>
  <c i="35" r="K33"/>
  <c i="36" r="K33"/>
  <c i="37" r="K33"/>
  <c i="38" r="K33"/>
  <c i="40" r="K33"/>
  <c i="41" r="K33"/>
  <c i="39" r="K33"/>
  <c i="42" r="K33"/>
  <c i="43" r="K33"/>
  <c i="44" r="K33"/>
  <c i="45" r="K33"/>
  <c i="46" r="K33"/>
  <c i="47" r="K33"/>
  <c i="48" r="K33"/>
  <c i="49" r="K33"/>
  <c i="50" r="K33"/>
  <c i="51" r="K33"/>
  <c i="52" r="K33"/>
  <c i="53" r="K33"/>
  <c i="54" r="K33"/>
  <c i="55" r="K33"/>
  <c i="56" r="K33"/>
  <c i="18" r="K32"/>
  <c i="18" r="K31"/>
  <c i="18" r="K30"/>
  <c i="18" r="K29"/>
  <c i="18" r="K28"/>
  <c i="18" r="K27"/>
  <c i="18" r="K26"/>
  <c i="18" r="K25"/>
  <c i="18" r="K24"/>
  <c i="18" r="K23"/>
  <c i="18" r="K22"/>
  <c i="18" r="K21"/>
  <c i="18" r="K20"/>
  <c i="18" r="K19"/>
  <c i="18" r="K18"/>
  <c i="18" r="K17"/>
  <c i="18" r="K16"/>
  <c i="18" r="K15"/>
  <c i="18" r="K14"/>
  <c i="18" r="K13"/>
  <c i="18" r="K12"/>
  <c i="18" r="K11"/>
  <c i="18" r="K10"/>
  <c i="18" r="K9"/>
  <c i="18" r="K8"/>
  <c i="20" r="K32"/>
  <c i="20" r="K31"/>
  <c i="20" r="K30"/>
  <c i="20" r="K29"/>
  <c i="20" r="K28"/>
  <c i="20" r="K27"/>
  <c i="20" r="K26"/>
  <c i="20" r="K25"/>
  <c i="20" r="K24"/>
  <c i="20" r="K23"/>
  <c i="20" r="K22"/>
  <c i="20" r="K21"/>
  <c i="20" r="K20"/>
  <c i="20" r="K19"/>
  <c i="20" r="K18"/>
  <c i="20" r="K17"/>
  <c i="20" r="K16"/>
  <c i="20" r="K15"/>
  <c i="20" r="K14"/>
  <c i="20" r="K13"/>
  <c i="20" r="K12"/>
  <c i="20" r="K11"/>
  <c i="20" r="K10"/>
  <c i="20" r="K9"/>
  <c i="20" r="K8"/>
  <c i="21" r="K32"/>
  <c i="21" r="K31"/>
  <c i="21" r="K30"/>
  <c i="21" r="K29"/>
  <c i="21" r="K28"/>
  <c i="21" r="K27"/>
  <c i="21" r="K26"/>
  <c i="21" r="K25"/>
  <c i="21" r="K24"/>
  <c i="21" r="K23"/>
  <c i="21" r="K22"/>
  <c i="21" r="K21"/>
  <c i="21" r="K20"/>
  <c i="21" r="K19"/>
  <c i="21" r="K18"/>
  <c i="21" r="K17"/>
  <c i="21" r="K16"/>
  <c i="21" r="K15"/>
  <c i="21" r="K14"/>
  <c i="21" r="K13"/>
  <c i="21" r="K12"/>
  <c i="21" r="K11"/>
  <c i="21" r="K10"/>
  <c i="21" r="K9"/>
  <c i="21" r="K8"/>
  <c i="22" r="K32"/>
  <c i="22" r="K31"/>
  <c i="22" r="K30"/>
  <c i="22" r="K29"/>
  <c i="22" r="K28"/>
  <c i="22" r="K27"/>
  <c i="22" r="K26"/>
  <c i="22" r="K25"/>
  <c i="22" r="K24"/>
  <c i="22" r="K23"/>
  <c i="22" r="K22"/>
  <c i="22" r="K21"/>
  <c i="22" r="K20"/>
  <c i="22" r="K19"/>
  <c i="22" r="K18"/>
  <c i="22" r="K17"/>
  <c i="22" r="K16"/>
  <c i="22" r="K15"/>
  <c i="22" r="K14"/>
  <c i="22" r="K13"/>
  <c i="22" r="K12"/>
  <c i="22" r="K11"/>
  <c i="22" r="K10"/>
  <c i="22" r="K9"/>
  <c i="22" r="K8"/>
  <c i="23" r="K32"/>
  <c i="23" r="K31"/>
  <c i="23" r="K30"/>
  <c i="23" r="K29"/>
  <c i="23" r="K28"/>
  <c i="23" r="K27"/>
  <c i="23" r="K26"/>
  <c i="23" r="K25"/>
  <c i="23" r="K24"/>
  <c i="23" r="K23"/>
  <c i="23" r="K22"/>
  <c i="23" r="K21"/>
  <c i="23" r="K20"/>
  <c i="23" r="K19"/>
  <c i="23" r="K18"/>
  <c i="23" r="K17"/>
  <c i="23" r="K16"/>
  <c i="23" r="K15"/>
  <c i="23" r="K14"/>
  <c i="23" r="K13"/>
  <c i="23" r="K12"/>
  <c i="23" r="K11"/>
  <c i="23" r="K10"/>
  <c i="23" r="K9"/>
  <c i="23" r="K8"/>
  <c i="24" r="K32"/>
  <c i="24" r="K31"/>
  <c i="24" r="K30"/>
  <c i="24" r="K29"/>
  <c i="24" r="K28"/>
  <c i="24" r="K27"/>
  <c i="24" r="K26"/>
  <c i="24" r="K25"/>
  <c i="24" r="K24"/>
  <c i="24" r="K23"/>
  <c i="24" r="K22"/>
  <c i="24" r="K21"/>
  <c i="24" r="K20"/>
  <c i="24" r="K19"/>
  <c i="24" r="K18"/>
  <c i="24" r="K17"/>
  <c i="24" r="K16"/>
  <c i="24" r="K15"/>
  <c i="24" r="K14"/>
  <c i="24" r="K13"/>
  <c i="24" r="K12"/>
  <c i="24" r="K11"/>
  <c i="24" r="K10"/>
  <c i="24" r="K9"/>
  <c i="24" r="K8"/>
  <c i="25" r="K32"/>
  <c i="25" r="K31"/>
  <c i="25" r="K30"/>
  <c i="25" r="K29"/>
  <c i="25" r="K28"/>
  <c i="25" r="K27"/>
  <c i="25" r="K26"/>
  <c i="25" r="K25"/>
  <c i="25" r="K24"/>
  <c i="25" r="K23"/>
  <c i="25" r="K22"/>
  <c i="25" r="K21"/>
  <c i="25" r="K20"/>
  <c i="25" r="K19"/>
  <c i="25" r="K18"/>
  <c i="25" r="K17"/>
  <c i="25" r="K16"/>
  <c i="25" r="K15"/>
  <c i="25" r="K14"/>
  <c i="25" r="K13"/>
  <c i="25" r="K12"/>
  <c i="25" r="K11"/>
  <c i="25" r="K10"/>
  <c i="25" r="K9"/>
  <c i="25" r="K8"/>
  <c i="26" r="K32"/>
  <c i="26" r="K31"/>
  <c i="26" r="K30"/>
  <c i="26" r="K29"/>
  <c i="26" r="K28"/>
  <c i="26" r="K27"/>
  <c i="26" r="K26"/>
  <c i="26" r="K25"/>
  <c i="26" r="K24"/>
  <c i="26" r="K23"/>
  <c i="26" r="K22"/>
  <c i="26" r="K21"/>
  <c i="26" r="K20"/>
  <c i="26" r="K19"/>
  <c i="26" r="K18"/>
  <c i="26" r="K17"/>
  <c i="26" r="K16"/>
  <c i="26" r="K15"/>
  <c i="26" r="K14"/>
  <c i="26" r="K13"/>
  <c i="26" r="K12"/>
  <c i="26" r="K11"/>
  <c i="26" r="K10"/>
  <c i="26" r="K9"/>
  <c i="26" r="K8"/>
  <c i="27" r="K32"/>
  <c i="27" r="K31"/>
  <c i="27" r="K30"/>
  <c i="27" r="K29"/>
  <c i="27" r="K28"/>
  <c i="27" r="K27"/>
  <c i="27" r="K26"/>
  <c i="27" r="K25"/>
  <c i="27" r="K24"/>
  <c i="27" r="K23"/>
  <c i="27" r="K22"/>
  <c i="27" r="K21"/>
  <c i="27" r="K20"/>
  <c i="27" r="K19"/>
  <c i="27" r="K18"/>
  <c i="27" r="K17"/>
  <c i="27" r="K16"/>
  <c i="27" r="K15"/>
  <c i="27" r="K14"/>
  <c i="27" r="K13"/>
  <c i="27" r="K12"/>
  <c i="27" r="K11"/>
  <c i="27" r="K10"/>
  <c i="27" r="K9"/>
  <c i="27" r="K8"/>
  <c i="28" r="K32"/>
  <c i="28" r="K31"/>
  <c i="28" r="K30"/>
  <c i="28" r="K29"/>
  <c i="28" r="K28"/>
  <c i="28" r="K27"/>
  <c i="28" r="K26"/>
  <c i="28" r="K25"/>
  <c i="28" r="K24"/>
  <c i="28" r="K23"/>
  <c i="28" r="K22"/>
  <c i="28" r="K21"/>
  <c i="28" r="K20"/>
  <c i="28" r="K19"/>
  <c i="28" r="K18"/>
  <c i="28" r="K17"/>
  <c i="28" r="K16"/>
  <c i="28" r="K15"/>
  <c i="28" r="K14"/>
  <c i="28" r="K13"/>
  <c i="28" r="K12"/>
  <c i="28" r="K11"/>
  <c i="28" r="K10"/>
  <c i="28" r="K9"/>
  <c i="28" r="K8"/>
  <c i="29" r="K32"/>
  <c i="29" r="K31"/>
  <c i="29" r="K30"/>
  <c i="29" r="K29"/>
  <c i="29" r="K28"/>
  <c i="29" r="K27"/>
  <c i="29" r="K26"/>
  <c i="29" r="K25"/>
  <c i="29" r="K24"/>
  <c i="29" r="K23"/>
  <c i="29" r="K22"/>
  <c i="29" r="K21"/>
  <c i="29" r="K20"/>
  <c i="29" r="K19"/>
  <c i="29" r="K18"/>
  <c i="29" r="K17"/>
  <c i="29" r="K16"/>
  <c i="29" r="K15"/>
  <c i="29" r="K14"/>
  <c i="29" r="K13"/>
  <c i="29" r="K12"/>
  <c i="29" r="K11"/>
  <c i="29" r="K10"/>
  <c i="29" r="K9"/>
  <c i="29" r="K8"/>
  <c i="30" r="K32"/>
  <c i="30" r="K31"/>
  <c i="30" r="K30"/>
  <c i="30" r="K29"/>
  <c i="30" r="K28"/>
  <c i="30" r="K27"/>
  <c i="30" r="K26"/>
  <c i="30" r="K25"/>
  <c i="30" r="K24"/>
  <c i="30" r="K23"/>
  <c i="30" r="K22"/>
  <c i="30" r="K21"/>
  <c i="30" r="K20"/>
  <c i="30" r="K19"/>
  <c i="30" r="K18"/>
  <c i="30" r="K17"/>
  <c i="30" r="K16"/>
  <c i="30" r="K15"/>
  <c i="30" r="K14"/>
  <c i="30" r="K13"/>
  <c i="30" r="K12"/>
  <c i="30" r="K11"/>
  <c i="30" r="K10"/>
  <c i="30" r="K9"/>
  <c i="30" r="K8"/>
  <c i="31" r="K32"/>
  <c i="31" r="K31"/>
  <c i="31" r="K30"/>
  <c i="31" r="K29"/>
  <c i="31" r="K28"/>
  <c i="31" r="K27"/>
  <c i="31" r="K26"/>
  <c i="31" r="K25"/>
  <c i="31" r="K24"/>
  <c i="31" r="K23"/>
  <c i="31" r="K22"/>
  <c i="31" r="K21"/>
  <c i="31" r="K20"/>
  <c i="31" r="K19"/>
  <c i="31" r="K18"/>
  <c i="31" r="K17"/>
  <c i="31" r="K16"/>
  <c i="31" r="K15"/>
  <c i="31" r="K14"/>
  <c i="31" r="K13"/>
  <c i="31" r="K12"/>
  <c i="31" r="K11"/>
  <c i="31" r="K10"/>
  <c i="31" r="K9"/>
  <c i="31" r="K8"/>
  <c i="32" r="K32"/>
  <c i="32" r="K31"/>
  <c i="32" r="K30"/>
  <c i="32" r="K29"/>
  <c i="32" r="K28"/>
  <c i="32" r="K27"/>
  <c i="32" r="K26"/>
  <c i="32" r="K25"/>
  <c i="32" r="K24"/>
  <c i="32" r="K23"/>
  <c i="32" r="K22"/>
  <c i="32" r="K21"/>
  <c i="32" r="K20"/>
  <c i="32" r="K19"/>
  <c i="32" r="K18"/>
  <c i="32" r="K17"/>
  <c i="32" r="K16"/>
  <c i="32" r="K15"/>
  <c i="32" r="K14"/>
  <c i="32" r="K13"/>
  <c i="32" r="K12"/>
  <c i="32" r="K11"/>
  <c i="32" r="K10"/>
  <c i="32" r="K9"/>
  <c i="32" r="K8"/>
  <c i="33" r="K32"/>
  <c i="33" r="K31"/>
  <c i="33" r="K30"/>
  <c i="33" r="K29"/>
  <c i="33" r="K28"/>
  <c i="33" r="K27"/>
  <c i="33" r="K26"/>
  <c i="33" r="K25"/>
  <c i="33" r="K24"/>
  <c i="33" r="K23"/>
  <c i="33" r="K22"/>
  <c i="33" r="K21"/>
  <c i="33" r="K20"/>
  <c i="33" r="K19"/>
  <c i="33" r="K18"/>
  <c i="33" r="K17"/>
  <c i="33" r="K16"/>
  <c i="33" r="K15"/>
  <c i="33" r="K14"/>
  <c i="33" r="K13"/>
  <c i="33" r="K12"/>
  <c i="33" r="K11"/>
  <c i="33" r="K10"/>
  <c i="33" r="K9"/>
  <c i="33" r="K8"/>
  <c i="34" r="K32"/>
  <c i="34" r="K31"/>
  <c i="34" r="K30"/>
  <c i="34" r="K29"/>
  <c i="34" r="K28"/>
  <c i="34" r="K27"/>
  <c i="34" r="K26"/>
  <c i="34" r="K25"/>
  <c i="34" r="K24"/>
  <c i="34" r="K23"/>
  <c i="34" r="K22"/>
  <c i="34" r="K21"/>
  <c i="34" r="K20"/>
  <c i="34" r="K19"/>
  <c i="34" r="K18"/>
  <c i="34" r="K17"/>
  <c i="34" r="K16"/>
  <c i="34" r="K15"/>
  <c i="34" r="K14"/>
  <c i="34" r="K13"/>
  <c i="34" r="K12"/>
  <c i="34" r="K11"/>
  <c i="34" r="K10"/>
  <c i="34" r="K9"/>
  <c i="34" r="K8"/>
  <c i="35" r="K32"/>
  <c i="35" r="K31"/>
  <c i="35" r="K30"/>
  <c i="35" r="K29"/>
  <c i="35" r="K28"/>
  <c i="35" r="K27"/>
  <c i="35" r="K26"/>
  <c i="35" r="K25"/>
  <c i="35" r="K24"/>
  <c i="35" r="K23"/>
  <c i="35" r="K22"/>
  <c i="35" r="K21"/>
  <c i="35" r="K20"/>
  <c i="35" r="K19"/>
  <c i="35" r="K18"/>
  <c i="35" r="K17"/>
  <c i="35" r="K16"/>
  <c i="35" r="K15"/>
  <c i="35" r="K14"/>
  <c i="35" r="K13"/>
  <c i="35" r="K12"/>
  <c i="35" r="K11"/>
  <c i="35" r="K10"/>
  <c i="35" r="K9"/>
  <c i="35" r="K8"/>
  <c i="36" r="K32"/>
  <c i="36" r="K31"/>
  <c i="36" r="K30"/>
  <c i="36" r="K29"/>
  <c i="36" r="K28"/>
  <c i="36" r="K27"/>
  <c i="36" r="K26"/>
  <c i="36" r="K25"/>
  <c i="36" r="K24"/>
  <c i="36" r="K23"/>
  <c i="36" r="K22"/>
  <c i="36" r="K21"/>
  <c i="36" r="K20"/>
  <c i="36" r="K19"/>
  <c i="36" r="K18"/>
  <c i="36" r="K17"/>
  <c i="36" r="K16"/>
  <c i="36" r="K15"/>
  <c i="36" r="K14"/>
  <c i="36" r="K13"/>
  <c i="36" r="K12"/>
  <c i="36" r="K11"/>
  <c i="36" r="K10"/>
  <c i="36" r="K9"/>
  <c i="36" r="K8"/>
  <c i="37" r="K32"/>
  <c i="37" r="K31"/>
  <c i="37" r="K30"/>
  <c i="37" r="K29"/>
  <c i="37" r="K28"/>
  <c i="37" r="K27"/>
  <c i="37" r="K26"/>
  <c i="37" r="K25"/>
  <c i="37" r="K24"/>
  <c i="37" r="K23"/>
  <c i="37" r="K22"/>
  <c i="37" r="K21"/>
  <c i="37" r="K20"/>
  <c i="37" r="K19"/>
  <c i="37" r="K18"/>
  <c i="37" r="K17"/>
  <c i="37" r="K16"/>
  <c i="37" r="K15"/>
  <c i="37" r="K14"/>
  <c i="37" r="K13"/>
  <c i="37" r="K12"/>
  <c i="37" r="K11"/>
  <c i="37" r="K10"/>
  <c i="37" r="K9"/>
  <c i="37" r="K8"/>
  <c i="38" r="K32"/>
  <c i="38" r="K31"/>
  <c i="38" r="K30"/>
  <c i="38" r="K29"/>
  <c i="38" r="K28"/>
  <c i="38" r="K27"/>
  <c i="38" r="K26"/>
  <c i="38" r="K25"/>
  <c i="38" r="K24"/>
  <c i="38" r="K23"/>
  <c i="38" r="K22"/>
  <c i="38" r="K21"/>
  <c i="38" r="K20"/>
  <c i="38" r="K19"/>
  <c i="38" r="K18"/>
  <c i="38" r="K17"/>
  <c i="38" r="K16"/>
  <c i="38" r="K15"/>
  <c i="38" r="K14"/>
  <c i="38" r="K13"/>
  <c i="38" r="K12"/>
  <c i="38" r="K11"/>
  <c i="38" r="K10"/>
  <c i="38" r="K9"/>
  <c i="38" r="K8"/>
  <c i="40" r="K32"/>
  <c i="40" r="K31"/>
  <c i="40" r="K30"/>
  <c i="40" r="K29"/>
  <c i="40" r="K28"/>
  <c i="40" r="K27"/>
  <c i="40" r="K26"/>
  <c i="40" r="K25"/>
  <c i="40" r="K24"/>
  <c i="40" r="K23"/>
  <c i="40" r="K22"/>
  <c i="40" r="K21"/>
  <c i="40" r="K20"/>
  <c i="40" r="K19"/>
  <c i="40" r="K18"/>
  <c i="40" r="K17"/>
  <c i="40" r="K16"/>
  <c i="40" r="K15"/>
  <c i="40" r="K14"/>
  <c i="40" r="K13"/>
  <c i="40" r="K12"/>
  <c i="40" r="K11"/>
  <c i="40" r="K10"/>
  <c i="40" r="K9"/>
  <c i="40" r="K8"/>
  <c i="41" r="K32"/>
  <c i="41" r="K31"/>
  <c i="41" r="K30"/>
  <c i="41" r="K29"/>
  <c i="41" r="K28"/>
  <c i="41" r="K27"/>
  <c i="41" r="K26"/>
  <c i="41" r="K25"/>
  <c i="41" r="K24"/>
  <c i="41" r="K23"/>
  <c i="41" r="K22"/>
  <c i="41" r="K21"/>
  <c i="41" r="K20"/>
  <c i="41" r="K19"/>
  <c i="41" r="K18"/>
  <c i="41" r="K17"/>
  <c i="41" r="K16"/>
  <c i="41" r="K15"/>
  <c i="41" r="K14"/>
  <c i="41" r="K13"/>
  <c i="41" r="K12"/>
  <c i="41" r="K11"/>
  <c i="41" r="K10"/>
  <c i="41" r="K9"/>
  <c i="41" r="K8"/>
  <c i="39" r="K32"/>
  <c i="39" r="K31"/>
  <c i="39" r="K30"/>
  <c i="39" r="K29"/>
  <c i="39" r="K28"/>
  <c i="39" r="K27"/>
  <c i="39" r="K26"/>
  <c i="39" r="K25"/>
  <c i="39" r="K24"/>
  <c i="39" r="K23"/>
  <c i="39" r="K22"/>
  <c i="39" r="K21"/>
  <c i="39" r="K20"/>
  <c i="39" r="K19"/>
  <c i="39" r="K18"/>
  <c i="39" r="K17"/>
  <c i="39" r="K16"/>
  <c i="39" r="K15"/>
  <c i="39" r="K14"/>
  <c i="39" r="K13"/>
  <c i="39" r="K12"/>
  <c i="39" r="K11"/>
  <c i="39" r="K10"/>
  <c i="39" r="K9"/>
  <c i="39" r="K8"/>
  <c i="42" r="K32"/>
  <c i="42" r="K31"/>
  <c i="42" r="K30"/>
  <c i="42" r="K29"/>
  <c i="42" r="K28"/>
  <c i="42" r="K27"/>
  <c i="42" r="K26"/>
  <c i="42" r="K25"/>
  <c i="42" r="K24"/>
  <c i="42" r="K23"/>
  <c i="42" r="K22"/>
  <c i="42" r="K21"/>
  <c i="42" r="K20"/>
  <c i="42" r="K19"/>
  <c i="42" r="K18"/>
  <c i="42" r="K17"/>
  <c i="42" r="K16"/>
  <c i="42" r="K15"/>
  <c i="42" r="K14"/>
  <c i="42" r="K13"/>
  <c i="42" r="K12"/>
  <c i="42" r="K11"/>
  <c i="42" r="K10"/>
  <c i="42" r="K9"/>
  <c i="42" r="K8"/>
  <c i="43" r="K32"/>
  <c i="43" r="K31"/>
  <c i="43" r="K30"/>
  <c i="43" r="K29"/>
  <c i="43" r="K28"/>
  <c i="43" r="K27"/>
  <c i="43" r="K26"/>
  <c i="43" r="K25"/>
  <c i="43" r="K24"/>
  <c i="43" r="K23"/>
  <c i="43" r="K22"/>
  <c i="43" r="K21"/>
  <c i="43" r="K20"/>
  <c i="43" r="K19"/>
  <c i="43" r="K18"/>
  <c i="43" r="K17"/>
  <c i="43" r="K16"/>
  <c i="43" r="K15"/>
  <c i="43" r="K14"/>
  <c i="43" r="K13"/>
  <c i="43" r="K12"/>
  <c i="43" r="K11"/>
  <c i="43" r="K10"/>
  <c i="43" r="K9"/>
  <c i="43" r="K8"/>
  <c i="44" r="K32"/>
  <c i="44" r="K31"/>
  <c i="44" r="K30"/>
  <c i="44" r="K29"/>
  <c i="44" r="K28"/>
  <c i="44" r="K27"/>
  <c i="44" r="K26"/>
  <c i="44" r="K25"/>
  <c i="44" r="K24"/>
  <c i="44" r="K23"/>
  <c i="44" r="K22"/>
  <c i="44" r="K21"/>
  <c i="44" r="K20"/>
  <c i="44" r="K19"/>
  <c i="44" r="K18"/>
  <c i="44" r="K17"/>
  <c i="44" r="K16"/>
  <c i="44" r="K15"/>
  <c i="44" r="K14"/>
  <c i="44" r="K13"/>
  <c i="44" r="K12"/>
  <c i="44" r="K11"/>
  <c i="44" r="K10"/>
  <c i="44" r="K9"/>
  <c i="44" r="K8"/>
  <c i="45" r="K32"/>
  <c i="45" r="K31"/>
  <c i="45" r="K30"/>
  <c i="45" r="K29"/>
  <c i="45" r="K28"/>
  <c i="45" r="K27"/>
  <c i="45" r="K26"/>
  <c i="45" r="K25"/>
  <c i="45" r="K24"/>
  <c i="45" r="K23"/>
  <c i="45" r="K22"/>
  <c i="45" r="K21"/>
  <c i="45" r="K20"/>
  <c i="45" r="K19"/>
  <c i="45" r="K18"/>
  <c i="45" r="K17"/>
  <c i="45" r="K16"/>
  <c i="45" r="K15"/>
  <c i="45" r="K14"/>
  <c i="45" r="K13"/>
  <c i="45" r="K12"/>
  <c i="45" r="K11"/>
  <c i="45" r="K10"/>
  <c i="45" r="K9"/>
  <c i="45" r="K8"/>
  <c i="46" r="K32"/>
  <c i="46" r="K31"/>
  <c i="46" r="K30"/>
  <c i="46" r="K29"/>
  <c i="46" r="K28"/>
  <c i="46" r="K27"/>
  <c i="46" r="K26"/>
  <c i="46" r="K25"/>
  <c i="46" r="K24"/>
  <c i="46" r="K23"/>
  <c i="46" r="K22"/>
  <c i="46" r="K21"/>
  <c i="46" r="K20"/>
  <c i="46" r="K19"/>
  <c i="46" r="K18"/>
  <c i="46" r="K17"/>
  <c i="46" r="K16"/>
  <c i="46" r="K15"/>
  <c i="46" r="K14"/>
  <c i="46" r="K13"/>
  <c i="46" r="K12"/>
  <c i="46" r="K11"/>
  <c i="46" r="K10"/>
  <c i="46" r="K9"/>
  <c i="46" r="K8"/>
  <c i="47" r="K32"/>
  <c i="47" r="K31"/>
  <c i="47" r="K30"/>
  <c i="47" r="K29"/>
  <c i="47" r="K28"/>
  <c i="47" r="K27"/>
  <c i="47" r="K26"/>
  <c i="47" r="K25"/>
  <c i="47" r="K24"/>
  <c i="47" r="K23"/>
  <c i="47" r="K22"/>
  <c i="47" r="K21"/>
  <c i="47" r="K20"/>
  <c i="47" r="K19"/>
  <c i="47" r="K18"/>
  <c i="47" r="K17"/>
  <c i="47" r="K16"/>
  <c i="47" r="K15"/>
  <c i="47" r="K14"/>
  <c i="47" r="K13"/>
  <c i="47" r="K12"/>
  <c i="47" r="K11"/>
  <c i="47" r="K10"/>
  <c i="47" r="K9"/>
  <c i="47" r="K8"/>
  <c i="48" r="K32"/>
  <c i="48" r="K31"/>
  <c i="48" r="K30"/>
  <c i="48" r="K29"/>
  <c i="48" r="K28"/>
  <c i="48" r="K27"/>
  <c i="48" r="K26"/>
  <c i="48" r="K25"/>
  <c i="48" r="K24"/>
  <c i="48" r="K23"/>
  <c i="48" r="K22"/>
  <c i="48" r="K21"/>
  <c i="48" r="K20"/>
  <c i="48" r="K19"/>
  <c i="48" r="K18"/>
  <c i="48" r="K17"/>
  <c i="48" r="K16"/>
  <c i="48" r="K15"/>
  <c i="48" r="K14"/>
  <c i="48" r="K13"/>
  <c i="48" r="K12"/>
  <c i="48" r="K11"/>
  <c i="48" r="K10"/>
  <c i="48" r="K9"/>
  <c i="48" r="K8"/>
  <c i="49" r="K32"/>
  <c i="49" r="K31"/>
  <c i="49" r="K30"/>
  <c i="49" r="K29"/>
  <c i="49" r="K28"/>
  <c i="49" r="K27"/>
  <c i="49" r="K26"/>
  <c i="49" r="K25"/>
  <c i="49" r="K24"/>
  <c i="49" r="K23"/>
  <c i="49" r="K22"/>
  <c i="49" r="K21"/>
  <c i="49" r="K20"/>
  <c i="49" r="K19"/>
  <c i="49" r="K18"/>
  <c i="49" r="K17"/>
  <c i="49" r="K16"/>
  <c i="49" r="K15"/>
  <c i="49" r="K14"/>
  <c i="49" r="K13"/>
  <c i="49" r="K12"/>
  <c i="49" r="K11"/>
  <c i="49" r="K10"/>
  <c i="49" r="K9"/>
  <c i="49" r="K8"/>
  <c i="50" r="K32"/>
  <c i="50" r="K31"/>
  <c i="50" r="K30"/>
  <c i="50" r="K29"/>
  <c i="50" r="K28"/>
  <c i="50" r="K27"/>
  <c i="50" r="K26"/>
  <c i="50" r="K25"/>
  <c i="50" r="K24"/>
  <c i="50" r="K23"/>
  <c i="50" r="K22"/>
  <c i="50" r="K21"/>
  <c i="50" r="K20"/>
  <c i="50" r="K19"/>
  <c i="50" r="K18"/>
  <c i="50" r="K17"/>
  <c i="50" r="K16"/>
  <c i="50" r="K15"/>
  <c i="50" r="K14"/>
  <c i="50" r="K13"/>
  <c i="50" r="K12"/>
  <c i="50" r="K11"/>
  <c i="50" r="K10"/>
  <c i="50" r="K9"/>
  <c i="50" r="K8"/>
  <c i="51" r="K32"/>
  <c i="51" r="K31"/>
  <c i="51" r="K30"/>
  <c i="51" r="K29"/>
  <c i="51" r="K28"/>
  <c i="51" r="K27"/>
  <c i="51" r="K26"/>
  <c i="51" r="K25"/>
  <c i="51" r="K24"/>
  <c i="51" r="K23"/>
  <c i="51" r="K22"/>
  <c i="51" r="K21"/>
  <c i="51" r="K20"/>
  <c i="51" r="K19"/>
  <c i="51" r="K18"/>
  <c i="51" r="K17"/>
  <c i="51" r="K16"/>
  <c i="51" r="K15"/>
  <c i="51" r="K14"/>
  <c i="51" r="K13"/>
  <c i="51" r="K12"/>
  <c i="51" r="K11"/>
  <c i="51" r="K10"/>
  <c i="51" r="K9"/>
  <c i="51" r="K8"/>
  <c i="52" r="K32"/>
  <c i="52" r="K31"/>
  <c i="52" r="K30"/>
  <c i="52" r="K29"/>
  <c i="52" r="K28"/>
  <c i="52" r="K27"/>
  <c i="52" r="K26"/>
  <c i="52" r="K25"/>
  <c i="52" r="K24"/>
  <c i="52" r="K23"/>
  <c i="52" r="K22"/>
  <c i="52" r="K21"/>
  <c i="52" r="K20"/>
  <c i="52" r="K19"/>
  <c i="52" r="K18"/>
  <c i="52" r="K17"/>
  <c i="52" r="K16"/>
  <c i="52" r="K15"/>
  <c i="52" r="K14"/>
  <c i="52" r="K13"/>
  <c i="52" r="K12"/>
  <c i="52" r="K11"/>
  <c i="52" r="K10"/>
  <c i="52" r="K9"/>
  <c i="52" r="K8"/>
  <c i="53" r="K32"/>
  <c i="53" r="K31"/>
  <c i="53" r="K30"/>
  <c i="53" r="K29"/>
  <c i="53" r="K28"/>
  <c i="53" r="K27"/>
  <c i="53" r="K26"/>
  <c i="53" r="K25"/>
  <c i="53" r="K24"/>
  <c i="53" r="K23"/>
  <c i="53" r="K22"/>
  <c i="53" r="K21"/>
  <c i="53" r="K20"/>
  <c i="53" r="K19"/>
  <c i="53" r="K18"/>
  <c i="53" r="K17"/>
  <c i="53" r="K16"/>
  <c i="53" r="K15"/>
  <c i="53" r="K14"/>
  <c i="53" r="K13"/>
  <c i="53" r="K12"/>
  <c i="53" r="K11"/>
  <c i="53" r="K10"/>
  <c i="53" r="K9"/>
  <c i="53" r="K8"/>
  <c i="54" r="K32"/>
  <c i="54" r="K31"/>
  <c i="54" r="K30"/>
  <c i="54" r="K29"/>
  <c i="54" r="K28"/>
  <c i="54" r="K27"/>
  <c i="54" r="K26"/>
  <c i="54" r="K25"/>
  <c i="54" r="K24"/>
  <c i="54" r="K23"/>
  <c i="54" r="K22"/>
  <c i="54" r="K21"/>
  <c i="54" r="K20"/>
  <c i="54" r="K19"/>
  <c i="54" r="K18"/>
  <c i="54" r="K17"/>
  <c i="54" r="K16"/>
  <c i="54" r="K15"/>
  <c i="54" r="K14"/>
  <c i="54" r="K13"/>
  <c i="54" r="K12"/>
  <c i="54" r="K11"/>
  <c i="54" r="K10"/>
  <c i="54" r="K9"/>
  <c i="54" r="K8"/>
  <c i="55" r="K32"/>
  <c i="55" r="K31"/>
  <c i="55" r="K30"/>
  <c i="55" r="K29"/>
  <c i="55" r="K28"/>
  <c i="55" r="K27"/>
  <c i="55" r="K26"/>
  <c i="55" r="K25"/>
  <c i="55" r="K24"/>
  <c i="55" r="K23"/>
  <c i="55" r="K22"/>
  <c i="55" r="K21"/>
  <c i="55" r="K20"/>
  <c i="55" r="K19"/>
  <c i="55" r="K18"/>
  <c i="55" r="K17"/>
  <c i="55" r="K16"/>
  <c i="55" r="K15"/>
  <c i="55" r="K14"/>
  <c i="55" r="K13"/>
  <c i="55" r="K12"/>
  <c i="55" r="K11"/>
  <c i="55" r="K10"/>
  <c i="55" r="K9"/>
  <c i="55" r="K8"/>
  <c i="56" r="K32"/>
  <c i="56" r="K31"/>
  <c i="56" r="K30"/>
  <c i="56" r="K29"/>
  <c i="56" r="K28"/>
  <c i="56" r="K27"/>
  <c i="56" r="K26"/>
  <c i="56" r="K25"/>
  <c i="56" r="K24"/>
  <c i="56" r="K23"/>
  <c i="56" r="K22"/>
  <c i="56" r="K21"/>
  <c i="56" r="K20"/>
  <c i="56" r="K19"/>
  <c i="56" r="K18"/>
  <c i="56" r="K17"/>
  <c i="56" r="K16"/>
  <c i="56" r="K15"/>
  <c i="56" r="K14"/>
  <c i="56" r="K13"/>
  <c i="56" r="K12"/>
  <c i="56" r="K11"/>
  <c i="56" r="K10"/>
  <c i="56" r="K9"/>
  <c i="56" r="K8"/>
  <c i="17" r="K32"/>
  <c i="17" r="K31"/>
  <c i="17" r="K30"/>
  <c i="17" r="K29"/>
  <c i="17" r="K28"/>
  <c i="17" r="K27"/>
  <c i="17" r="K26"/>
  <c i="17" r="K25"/>
  <c i="17" r="K24"/>
  <c i="17" r="K23"/>
  <c i="17" r="K22"/>
  <c i="17" r="K21"/>
  <c i="17" r="K20"/>
  <c i="17" r="K19"/>
  <c i="17" r="K18"/>
  <c i="17" r="K17"/>
  <c i="17" r="K16"/>
  <c i="17" r="K15"/>
  <c i="17" r="K14"/>
  <c i="17" r="K13"/>
  <c i="17" r="K12"/>
  <c i="17" r="K11"/>
  <c i="17" r="K10"/>
  <c i="17" r="K9"/>
  <c i="17" r="K8"/>
  <c i="20" r="H11"/>
  <c i="20" r="D11"/>
  <c i="20" r="J11"/>
  <c i="20" r="H8"/>
  <c i="20" r="D8"/>
  <c i="20" r="H9"/>
  <c i="20" r="D9"/>
  <c i="20" r="J9"/>
  <c i="20" r="H10"/>
  <c i="20" r="D10"/>
  <c i="20" r="J10" s="1"/>
  <c i="20" r="J33" s="1"/>
  <c i="20" r="C32"/>
  <c i="20" r="C31"/>
  <c i="20" r="C30"/>
  <c i="20" r="C29"/>
  <c i="20" r="C28"/>
  <c i="20" r="C27"/>
  <c i="20" r="C26"/>
  <c i="20" r="C25"/>
  <c i="20" r="C24"/>
  <c i="20" r="C23"/>
  <c i="20" r="C22"/>
  <c i="20" r="C21"/>
  <c i="20" r="C20"/>
  <c i="20" r="C19"/>
  <c i="20" r="C18"/>
  <c i="20" r="C17"/>
  <c i="20" r="C16"/>
  <c i="20" r="C15"/>
  <c i="20" r="C14"/>
  <c i="20" r="C13"/>
  <c i="20" r="C12"/>
  <c i="20" r="C11"/>
  <c i="20" r="C10"/>
  <c i="20" r="C9"/>
  <c i="20" r="C8"/>
  <c i="20" r="B39"/>
  <c i="20" r="D19"/>
  <c i="20" r="H19"/>
  <c i="20" r="H12"/>
  <c i="20" r="D12"/>
  <c i="20" r="C39"/>
  <c i="20" r="I9"/>
  <c i="20" r="I11"/>
  <c i="20" r="B38"/>
  <c i="49" r="B8"/>
  <c i="49" r="C8"/>
  <c i="49" r="B37"/>
  <c i="49" r="D8"/>
  <c i="49" r="H8"/>
  <c i="49" r="J8"/>
  <c i="49" r="B9"/>
  <c i="49" r="C9"/>
  <c i="49" r="D9"/>
  <c i="49" r="H9"/>
  <c i="49" r="I9"/>
  <c i="49" r="J9"/>
  <c i="49" r="B10"/>
  <c i="49" r="C10"/>
  <c i="49" r="D10"/>
  <c i="49" r="H10"/>
  <c i="49" r="I10"/>
  <c i="49" r="B11"/>
  <c i="49" r="C11"/>
  <c i="49" r="D11"/>
  <c i="49" r="H11"/>
  <c i="49" r="I11"/>
  <c i="49" r="J11"/>
  <c i="49" r="B12"/>
  <c i="49" r="C12"/>
  <c i="49" r="D12"/>
  <c i="49" r="H12"/>
  <c i="49" r="I12"/>
  <c i="49" r="B13"/>
  <c i="49" r="C13"/>
  <c i="49" r="D13"/>
  <c i="49" r="H13"/>
  <c i="49" r="I13"/>
  <c i="49" r="J13"/>
  <c i="49" r="B14"/>
  <c i="49" r="C14"/>
  <c i="49" r="D14"/>
  <c i="49" r="H14"/>
  <c i="49" r="I14"/>
  <c i="49" r="B15"/>
  <c i="49" r="C15"/>
  <c i="49" r="D15"/>
  <c i="49" r="H15"/>
  <c i="49" r="I15"/>
  <c i="49" r="J15"/>
  <c i="49" r="B16"/>
  <c i="49" r="C16"/>
  <c i="49" r="D16"/>
  <c i="49" r="H16"/>
  <c i="49" r="I16"/>
  <c i="49" r="B17"/>
  <c i="49" r="C17"/>
  <c i="49" r="D17"/>
  <c i="49" r="H17"/>
  <c i="49" r="I17"/>
  <c i="49" r="J17"/>
  <c i="49" r="B18"/>
  <c i="49" r="C18"/>
  <c i="49" r="D18"/>
  <c i="49" r="H18"/>
  <c i="49" r="I18"/>
  <c i="49" r="B19"/>
  <c i="49" r="C19"/>
  <c i="49" r="D19"/>
  <c i="49" r="H19"/>
  <c i="49" r="I19"/>
  <c i="49" r="J19"/>
  <c i="49" r="B20"/>
  <c i="49" r="C20"/>
  <c i="49" r="D20"/>
  <c i="49" r="H20"/>
  <c i="49" r="I20"/>
  <c i="49" r="B21"/>
  <c i="49" r="C21"/>
  <c i="49" r="D21"/>
  <c i="49" r="H21"/>
  <c i="49" r="I21"/>
  <c i="49" r="J21"/>
  <c i="49" r="B22"/>
  <c i="49" r="C22"/>
  <c i="49" r="D22"/>
  <c i="49" r="H22"/>
  <c i="49" r="I22"/>
  <c i="49" r="B23"/>
  <c i="49" r="C23"/>
  <c i="49" r="D23"/>
  <c i="49" r="H23"/>
  <c i="49" r="I23"/>
  <c i="49" r="J23"/>
  <c i="49" r="B24"/>
  <c i="49" r="C24"/>
  <c i="49" r="D24"/>
  <c i="49" r="H24"/>
  <c i="49" r="I24"/>
  <c i="49" r="B25"/>
  <c i="49" r="C25"/>
  <c i="49" r="D25"/>
  <c i="49" r="H25"/>
  <c i="49" r="I25"/>
  <c i="49" r="J25"/>
  <c i="49" r="B26"/>
  <c i="49" r="C26"/>
  <c i="49" r="D26"/>
  <c i="49" r="H26"/>
  <c i="49" r="I26"/>
  <c i="49" r="B27"/>
  <c i="49" r="C27"/>
  <c i="49" r="D27"/>
  <c i="49" r="H27"/>
  <c i="49" r="I27"/>
  <c i="49" r="J27"/>
  <c i="49" r="B28"/>
  <c i="49" r="C28"/>
  <c i="49" r="D28"/>
  <c i="49" r="H28"/>
  <c i="49" r="I28"/>
  <c i="49" r="B29"/>
  <c i="49" r="C29"/>
  <c i="49" r="D29"/>
  <c i="49" r="H29"/>
  <c i="49" r="I29"/>
  <c i="49" r="J29"/>
  <c i="49" r="B30"/>
  <c i="49" r="C30"/>
  <c i="49" r="D30"/>
  <c i="49" r="H30"/>
  <c i="49" r="I30"/>
  <c i="49" r="B31"/>
  <c i="49" r="C31"/>
  <c i="49" r="D31"/>
  <c i="49" r="H31"/>
  <c i="49" r="I31"/>
  <c i="49" r="J31"/>
  <c i="49" r="B32"/>
  <c i="49" r="C32"/>
  <c i="49" r="D32"/>
  <c i="49" r="H32"/>
  <c i="49" r="I32"/>
  <c i="49" r="E33"/>
  <c i="49" r="G33"/>
  <c i="49" r="B38"/>
  <c i="49" r="B40"/>
  <c i="49" r="B42"/>
  <c i="49" r="B44"/>
  <c i="50" r="B8"/>
  <c i="50" r="C8"/>
  <c i="50" r="D8"/>
  <c i="50" r="J8"/>
  <c i="50" r="H8"/>
  <c i="50" r="I8"/>
  <c i="50" r="B9"/>
  <c i="50" r="C9"/>
  <c i="50" r="D9"/>
  <c i="50" r="J9"/>
  <c i="50" r="H9"/>
  <c i="50" r="I9"/>
  <c i="50" r="B10"/>
  <c i="50" r="C10"/>
  <c i="50" r="D10"/>
  <c i="50" r="J10" s="1"/>
  <c i="50" r="J33" s="1"/>
  <c i="50" r="H10"/>
  <c i="50" r="B11"/>
  <c i="50" r="C11"/>
  <c i="50" r="D11"/>
  <c i="50" r="J11"/>
  <c i="50" r="H11"/>
  <c i="50" r="I11"/>
  <c i="50" r="B12"/>
  <c i="50" r="C12"/>
  <c i="50" r="D12"/>
  <c i="50" r="J12"/>
  <c i="50" r="H12"/>
  <c i="50" r="I12"/>
  <c i="50" r="B13"/>
  <c i="50" r="C13"/>
  <c i="50" r="D13"/>
  <c i="50" r="J13"/>
  <c i="50" r="H13"/>
  <c i="50" r="I13"/>
  <c i="50" r="B14"/>
  <c i="50" r="C14"/>
  <c i="50" r="D14"/>
  <c i="50" r="J14"/>
  <c i="50" r="H14"/>
  <c i="50" r="I14"/>
  <c i="50" r="B15"/>
  <c i="50" r="C15"/>
  <c i="50" r="D15"/>
  <c i="50" r="J15"/>
  <c i="50" r="H15"/>
  <c i="50" r="I15"/>
  <c i="50" r="B16"/>
  <c i="50" r="C16"/>
  <c i="50" r="D16"/>
  <c i="50" r="J16"/>
  <c i="50" r="H16"/>
  <c i="50" r="I16"/>
  <c i="50" r="B17"/>
  <c i="50" r="C17"/>
  <c i="50" r="D17"/>
  <c i="50" r="J17"/>
  <c i="50" r="H17"/>
  <c i="50" r="I17"/>
  <c i="50" r="B18"/>
  <c i="50" r="C18"/>
  <c i="50" r="D18"/>
  <c i="50" r="J18"/>
  <c i="50" r="H18"/>
  <c i="50" r="I18"/>
  <c i="50" r="B19"/>
  <c i="50" r="C19"/>
  <c i="50" r="D19"/>
  <c i="50" r="J19"/>
  <c i="50" r="H19"/>
  <c i="50" r="I19"/>
  <c i="50" r="B20"/>
  <c i="50" r="C20"/>
  <c i="50" r="D20"/>
  <c i="50" r="J20"/>
  <c i="50" r="H20"/>
  <c i="50" r="I20"/>
  <c i="50" r="B21"/>
  <c i="50" r="C21"/>
  <c i="50" r="D21"/>
  <c i="50" r="J21"/>
  <c i="50" r="H21"/>
  <c i="50" r="I21"/>
  <c i="50" r="B22"/>
  <c i="50" r="C22"/>
  <c i="50" r="D22"/>
  <c i="50" r="J22"/>
  <c i="50" r="H22"/>
  <c i="50" r="I22"/>
  <c i="50" r="B23"/>
  <c i="50" r="C23"/>
  <c i="50" r="D23"/>
  <c i="50" r="J23"/>
  <c i="50" r="H23"/>
  <c i="50" r="I23"/>
  <c i="50" r="B24"/>
  <c i="50" r="C24"/>
  <c i="50" r="D24"/>
  <c i="50" r="J24"/>
  <c i="50" r="H24"/>
  <c i="50" r="I24"/>
  <c i="50" r="B25"/>
  <c i="50" r="C25"/>
  <c i="50" r="D25"/>
  <c i="50" r="J25"/>
  <c i="50" r="H25"/>
  <c i="50" r="I25"/>
  <c i="50" r="B26"/>
  <c i="50" r="C26"/>
  <c i="50" r="D26"/>
  <c i="50" r="J26"/>
  <c i="50" r="H26"/>
  <c i="50" r="I26"/>
  <c i="50" r="B27"/>
  <c i="50" r="C27"/>
  <c i="50" r="D27"/>
  <c i="50" r="J27"/>
  <c i="50" r="H27"/>
  <c i="50" r="I27"/>
  <c i="50" r="B28"/>
  <c i="50" r="C28"/>
  <c i="50" r="D28"/>
  <c i="50" r="J28"/>
  <c i="50" r="H28"/>
  <c i="50" r="I28"/>
  <c i="50" r="B29"/>
  <c i="50" r="C29"/>
  <c i="50" r="D29"/>
  <c i="50" r="J29"/>
  <c i="50" r="H29"/>
  <c i="50" r="I29"/>
  <c i="50" r="B30"/>
  <c i="50" r="C30"/>
  <c i="50" r="D30"/>
  <c i="50" r="J30"/>
  <c i="50" r="H30"/>
  <c i="50" r="I30"/>
  <c i="50" r="B31"/>
  <c i="50" r="C31"/>
  <c i="50" r="D31"/>
  <c i="50" r="J31"/>
  <c i="50" r="H31"/>
  <c i="50" r="I31"/>
  <c i="50" r="B32"/>
  <c i="50" r="C32"/>
  <c i="50" r="D32"/>
  <c i="50" r="J32"/>
  <c i="50" r="H32"/>
  <c i="50" r="I32"/>
  <c i="50" r="E33"/>
  <c i="50" r="G33"/>
  <c i="50" r="H33"/>
  <c i="50" r="B37"/>
  <c i="50" r="C37"/>
  <c i="50" r="B38"/>
  <c i="50" r="C38"/>
  <c i="50" r="B39"/>
  <c i="50" r="C39"/>
  <c i="50" r="B40"/>
  <c i="50" r="C40"/>
  <c i="50" r="B41"/>
  <c i="50" r="C41"/>
  <c i="50" r="B42"/>
  <c i="50" r="C42"/>
  <c i="50" r="B43"/>
  <c i="50" r="C43"/>
  <c i="50" r="B44"/>
  <c i="50" r="C44"/>
  <c i="50" r="B45"/>
  <c i="50" r="C45"/>
  <c i="51" r="B8"/>
  <c i="51" r="C8"/>
  <c i="51" r="D8"/>
  <c i="51" r="H8"/>
  <c i="51" r="I8"/>
  <c i="51" r="J8"/>
  <c i="51" r="B9"/>
  <c i="51" r="C9"/>
  <c i="51" r="C37"/>
  <c i="51" r="D9"/>
  <c i="51" r="H9"/>
  <c i="51" r="I9"/>
  <c i="51" r="B10"/>
  <c i="51" r="C10"/>
  <c i="51" r="D10"/>
  <c i="51" r="J10" s="1"/>
  <c i="51" r="J33" s="1"/>
  <c i="51" r="H10"/>
  <c i="51" r="I10"/>
  <c i="51" r="B11"/>
  <c i="51" r="C11"/>
  <c i="51" r="D11"/>
  <c i="51" r="H11"/>
  <c i="51" r="I11"/>
  <c i="51" r="B12"/>
  <c i="51" r="C12"/>
  <c i="51" r="D12"/>
  <c i="51" r="H12"/>
  <c i="51" r="I12"/>
  <c i="51" r="J12"/>
  <c i="51" r="B13"/>
  <c i="51" r="C13"/>
  <c i="51" r="D13"/>
  <c i="51" r="H13"/>
  <c i="51" r="I13"/>
  <c i="51" r="B14"/>
  <c i="51" r="C14"/>
  <c i="51" r="D14"/>
  <c i="51" r="H14"/>
  <c i="51" r="I14"/>
  <c i="51" r="J14"/>
  <c i="51" r="B15"/>
  <c i="51" r="C15"/>
  <c i="51" r="D15"/>
  <c i="51" r="H15"/>
  <c i="51" r="I15"/>
  <c i="51" r="B16"/>
  <c i="51" r="C16"/>
  <c i="51" r="D16"/>
  <c i="51" r="H16"/>
  <c i="51" r="I16"/>
  <c i="51" r="J16"/>
  <c i="51" r="B17"/>
  <c i="51" r="C17"/>
  <c i="51" r="D17"/>
  <c i="51" r="H17"/>
  <c i="51" r="I17"/>
  <c i="51" r="J17"/>
  <c i="51" r="B18"/>
  <c i="51" r="C18"/>
  <c i="51" r="D18"/>
  <c i="51" r="H18"/>
  <c i="51" r="I18"/>
  <c i="51" r="J18"/>
  <c i="51" r="B19"/>
  <c i="51" r="C19"/>
  <c i="51" r="D19"/>
  <c i="51" r="H19"/>
  <c i="51" r="I19"/>
  <c i="51" r="J19"/>
  <c i="51" r="B20"/>
  <c i="51" r="C20"/>
  <c i="51" r="D20"/>
  <c i="51" r="H20"/>
  <c i="51" r="I20"/>
  <c i="51" r="J20"/>
  <c i="51" r="B21"/>
  <c i="51" r="C21"/>
  <c i="51" r="D21"/>
  <c i="51" r="H21"/>
  <c i="51" r="I21"/>
  <c i="51" r="J21"/>
  <c i="51" r="B22"/>
  <c i="51" r="C22"/>
  <c i="51" r="D22"/>
  <c i="51" r="H22"/>
  <c i="51" r="I22"/>
  <c i="51" r="J22"/>
  <c i="51" r="B23"/>
  <c i="51" r="C23"/>
  <c i="51" r="D23"/>
  <c i="51" r="H23"/>
  <c i="51" r="I23"/>
  <c i="51" r="J23"/>
  <c i="51" r="B24"/>
  <c i="51" r="C24"/>
  <c i="51" r="D24"/>
  <c i="51" r="H24"/>
  <c i="51" r="I24"/>
  <c i="51" r="J24"/>
  <c i="51" r="B25"/>
  <c i="51" r="C25"/>
  <c i="51" r="D25"/>
  <c i="51" r="H25"/>
  <c i="51" r="I25"/>
  <c i="51" r="J25"/>
  <c i="51" r="B26"/>
  <c i="51" r="C26"/>
  <c i="51" r="D26"/>
  <c i="51" r="H26"/>
  <c i="51" r="I26"/>
  <c i="51" r="J26"/>
  <c i="51" r="B27"/>
  <c i="51" r="C27"/>
  <c i="51" r="D27"/>
  <c i="51" r="H27"/>
  <c i="51" r="I27"/>
  <c i="51" r="J27"/>
  <c i="51" r="B28"/>
  <c i="51" r="C28"/>
  <c i="51" r="D28"/>
  <c i="51" r="H28"/>
  <c i="51" r="I28"/>
  <c i="51" r="J28"/>
  <c i="51" r="B29"/>
  <c i="51" r="C29"/>
  <c i="51" r="D29"/>
  <c i="51" r="H29"/>
  <c i="51" r="I29"/>
  <c i="51" r="J29"/>
  <c i="51" r="B30"/>
  <c i="51" r="C30"/>
  <c i="51" r="D30"/>
  <c i="51" r="H30"/>
  <c i="51" r="I30"/>
  <c i="51" r="J30"/>
  <c i="51" r="B31"/>
  <c i="51" r="C31"/>
  <c i="51" r="D31"/>
  <c i="51" r="H31"/>
  <c i="51" r="I31"/>
  <c i="51" r="J31"/>
  <c i="51" r="B32"/>
  <c i="51" r="C32"/>
  <c i="51" r="D32"/>
  <c i="51" r="H32"/>
  <c i="51" r="I32"/>
  <c i="51" r="J32"/>
  <c i="51" r="E33"/>
  <c i="51" r="G33"/>
  <c i="51" r="B37"/>
  <c i="51" r="B38"/>
  <c i="51" r="B39"/>
  <c i="51" r="B40"/>
  <c i="51" r="B41"/>
  <c i="51" r="B42"/>
  <c i="51" r="B43"/>
  <c i="51" r="B44"/>
  <c i="51" r="B45"/>
  <c i="52" r="B8"/>
  <c i="52" r="C8"/>
  <c i="52" r="D8"/>
  <c i="52" r="J8"/>
  <c i="52" r="H8"/>
  <c i="52" r="I8"/>
  <c i="52" r="B9"/>
  <c i="52" r="C9"/>
  <c i="52" r="D9"/>
  <c i="52" r="J9"/>
  <c i="52" r="H9"/>
  <c i="52" r="I9"/>
  <c i="52" r="B10"/>
  <c i="52" r="C10"/>
  <c i="52" r="D10"/>
  <c i="52" r="J10"/>
  <c i="52" r="H10"/>
  <c i="52" r="I10"/>
  <c i="52" r="I33" s="1"/>
  <c i="52" r="B11"/>
  <c i="52" r="C11"/>
  <c i="52" r="D11"/>
  <c i="52" r="J11"/>
  <c i="52" r="H11"/>
  <c i="52" r="I11"/>
  <c i="52" r="B12"/>
  <c i="52" r="C12"/>
  <c i="52" r="D12"/>
  <c i="52" r="J12"/>
  <c i="52" r="H12"/>
  <c i="52" r="I12"/>
  <c i="52" r="B13"/>
  <c i="52" r="C13"/>
  <c i="52" r="D13"/>
  <c i="52" r="J13"/>
  <c i="52" r="H13"/>
  <c i="52" r="I13"/>
  <c i="52" r="B14"/>
  <c i="52" r="C14"/>
  <c i="52" r="D14"/>
  <c i="52" r="J14"/>
  <c i="52" r="H14"/>
  <c i="52" r="I14"/>
  <c i="52" r="B15"/>
  <c i="52" r="C15"/>
  <c i="52" r="D15"/>
  <c i="52" r="J15"/>
  <c i="52" r="H15"/>
  <c i="52" r="I15"/>
  <c i="52" r="B16"/>
  <c i="52" r="C16"/>
  <c i="52" r="D16"/>
  <c i="52" r="J16"/>
  <c i="52" r="H16"/>
  <c i="52" r="I16"/>
  <c i="52" r="B17"/>
  <c i="52" r="C17"/>
  <c i="52" r="D17"/>
  <c i="52" r="J17"/>
  <c i="52" r="H17"/>
  <c i="52" r="I17"/>
  <c i="52" r="B18"/>
  <c i="52" r="C18"/>
  <c i="52" r="D18"/>
  <c i="52" r="J18"/>
  <c i="52" r="H18"/>
  <c i="52" r="I18"/>
  <c i="52" r="B19"/>
  <c i="52" r="C19"/>
  <c i="52" r="D19"/>
  <c i="52" r="J19"/>
  <c i="52" r="H19"/>
  <c i="52" r="I19"/>
  <c i="52" r="B20"/>
  <c i="52" r="C20"/>
  <c i="52" r="D20"/>
  <c i="52" r="J20"/>
  <c i="52" r="H20"/>
  <c i="52" r="I20"/>
  <c i="52" r="B21"/>
  <c i="52" r="C21"/>
  <c i="52" r="D21"/>
  <c i="52" r="J21"/>
  <c i="52" r="H21"/>
  <c i="52" r="I21"/>
  <c i="52" r="B22"/>
  <c i="52" r="C22"/>
  <c i="52" r="D22"/>
  <c i="52" r="J22"/>
  <c i="52" r="H22"/>
  <c i="52" r="I22"/>
  <c i="52" r="B23"/>
  <c i="52" r="C23"/>
  <c i="52" r="D23"/>
  <c i="52" r="J23"/>
  <c i="52" r="H23"/>
  <c i="52" r="I23"/>
  <c i="52" r="B24"/>
  <c i="52" r="C24"/>
  <c i="52" r="D24"/>
  <c i="52" r="J24"/>
  <c i="52" r="H24"/>
  <c i="52" r="I24"/>
  <c i="52" r="B25"/>
  <c i="52" r="C25"/>
  <c i="52" r="D25"/>
  <c i="52" r="J25"/>
  <c i="52" r="H25"/>
  <c i="52" r="I25"/>
  <c i="52" r="B26"/>
  <c i="52" r="C26"/>
  <c i="52" r="D26"/>
  <c i="52" r="J26"/>
  <c i="52" r="H26"/>
  <c i="52" r="I26"/>
  <c i="52" r="B27"/>
  <c i="52" r="C27"/>
  <c i="52" r="D27"/>
  <c i="52" r="J27"/>
  <c i="52" r="H27"/>
  <c i="52" r="I27"/>
  <c i="52" r="B28"/>
  <c i="52" r="C28"/>
  <c i="52" r="D28"/>
  <c i="52" r="J28"/>
  <c i="52" r="H28"/>
  <c i="52" r="I28"/>
  <c i="52" r="B29"/>
  <c i="52" r="C29"/>
  <c i="52" r="D29"/>
  <c i="52" r="J29"/>
  <c i="52" r="H29"/>
  <c i="52" r="I29"/>
  <c i="52" r="B30"/>
  <c i="52" r="C30"/>
  <c i="52" r="D30"/>
  <c i="52" r="J30"/>
  <c i="52" r="H30"/>
  <c i="52" r="I30"/>
  <c i="52" r="B31"/>
  <c i="52" r="C31"/>
  <c i="52" r="D31"/>
  <c i="52" r="J31"/>
  <c i="52" r="H31"/>
  <c i="52" r="I31"/>
  <c i="52" r="B32"/>
  <c i="52" r="C32"/>
  <c i="52" r="D32"/>
  <c i="52" r="J32"/>
  <c i="52" r="H32"/>
  <c i="52" r="I32"/>
  <c i="52" r="E33"/>
  <c i="52" r="G33"/>
  <c i="52" r="H33"/>
  <c i="52" r="B37"/>
  <c i="52" r="C37"/>
  <c i="52" r="B38"/>
  <c i="52" r="C38"/>
  <c i="52" r="B39"/>
  <c i="52" r="C39"/>
  <c i="52" r="B40"/>
  <c i="52" r="C40"/>
  <c i="52" r="B41"/>
  <c i="52" r="C41"/>
  <c i="52" r="B42"/>
  <c i="52" r="C42"/>
  <c i="52" r="B43"/>
  <c i="52" r="C43"/>
  <c i="52" r="B44"/>
  <c i="52" r="C44"/>
  <c i="52" r="B45"/>
  <c i="52" r="C45"/>
  <c i="53" r="B8"/>
  <c i="53" r="C8"/>
  <c i="53" r="D8"/>
  <c i="53" r="H8"/>
  <c i="53" r="I8"/>
  <c i="53" r="J8"/>
  <c i="53" r="B9"/>
  <c i="53" r="C9"/>
  <c i="53" r="D9"/>
  <c i="53" r="H9"/>
  <c i="53" r="I9"/>
  <c i="53" r="J9"/>
  <c i="53" r="B10"/>
  <c i="53" r="C10"/>
  <c i="53" r="D10"/>
  <c i="53" r="J10" s="1"/>
  <c i="53" r="J33" s="1"/>
  <c i="53" r="H10"/>
  <c i="53" r="I10"/>
  <c i="53" r="I33" s="1"/>
  <c i="53" r="B11"/>
  <c i="53" r="C11"/>
  <c i="53" r="D11"/>
  <c i="53" r="H11"/>
  <c i="53" r="I11"/>
  <c i="53" r="J11"/>
  <c i="53" r="B12"/>
  <c i="53" r="C12"/>
  <c i="53" r="D12"/>
  <c i="53" r="H12"/>
  <c i="53" r="I12"/>
  <c i="53" r="J12"/>
  <c i="53" r="B13"/>
  <c i="53" r="C13"/>
  <c i="53" r="D13"/>
  <c i="53" r="H13"/>
  <c i="53" r="I13"/>
  <c i="53" r="J13"/>
  <c i="53" r="B14"/>
  <c i="53" r="C14"/>
  <c i="53" r="D14"/>
  <c i="53" r="H14"/>
  <c i="53" r="I14"/>
  <c i="53" r="J14"/>
  <c i="53" r="B15"/>
  <c i="53" r="C15"/>
  <c i="53" r="D15"/>
  <c i="53" r="H15"/>
  <c i="53" r="I15"/>
  <c i="53" r="J15"/>
  <c i="53" r="B16"/>
  <c i="53" r="C16"/>
  <c i="53" r="B37"/>
  <c i="53" r="D16"/>
  <c i="53" r="H16"/>
  <c i="53" r="I16"/>
  <c i="53" r="B17"/>
  <c i="53" r="C17"/>
  <c i="53" r="D17"/>
  <c i="53" r="H17"/>
  <c i="53" r="I17"/>
  <c i="53" r="J17"/>
  <c i="53" r="B18"/>
  <c i="53" r="C18"/>
  <c i="53" r="D18"/>
  <c i="53" r="H18"/>
  <c i="53" r="I18"/>
  <c i="53" r="B19"/>
  <c i="53" r="C19"/>
  <c i="53" r="D19"/>
  <c i="53" r="H19"/>
  <c i="53" r="I19"/>
  <c i="53" r="J19"/>
  <c i="53" r="B20"/>
  <c i="53" r="C20"/>
  <c i="53" r="D20"/>
  <c i="53" r="H20"/>
  <c i="53" r="I20"/>
  <c i="53" r="B21"/>
  <c i="53" r="C21"/>
  <c i="53" r="D21"/>
  <c i="53" r="H21"/>
  <c i="53" r="I21"/>
  <c i="53" r="J21"/>
  <c i="53" r="B22"/>
  <c i="53" r="C22"/>
  <c i="53" r="D22"/>
  <c i="53" r="H22"/>
  <c i="53" r="I22"/>
  <c i="53" r="B23"/>
  <c i="53" r="C23"/>
  <c i="53" r="D23"/>
  <c i="53" r="H23"/>
  <c i="53" r="I23"/>
  <c i="53" r="J23"/>
  <c i="53" r="B24"/>
  <c i="53" r="C24"/>
  <c i="53" r="D24"/>
  <c i="53" r="H24"/>
  <c i="53" r="I24"/>
  <c i="53" r="B25"/>
  <c i="53" r="C25"/>
  <c i="53" r="D25"/>
  <c i="53" r="H25"/>
  <c i="53" r="I25"/>
  <c i="53" r="J25"/>
  <c i="53" r="B26"/>
  <c i="53" r="C26"/>
  <c i="53" r="D26"/>
  <c i="53" r="H26"/>
  <c i="53" r="I26"/>
  <c i="53" r="B27"/>
  <c i="53" r="C27"/>
  <c i="53" r="D27"/>
  <c i="53" r="H27"/>
  <c i="53" r="I27"/>
  <c i="53" r="J27"/>
  <c i="53" r="B28"/>
  <c i="53" r="C28"/>
  <c i="53" r="D28"/>
  <c i="53" r="H28"/>
  <c i="53" r="I28"/>
  <c i="53" r="B29"/>
  <c i="53" r="C29"/>
  <c i="53" r="D29"/>
  <c i="53" r="H29"/>
  <c i="53" r="I29"/>
  <c i="53" r="J29"/>
  <c i="53" r="B30"/>
  <c i="53" r="C30"/>
  <c i="53" r="D30"/>
  <c i="53" r="H30"/>
  <c i="53" r="I30"/>
  <c i="53" r="B31"/>
  <c i="53" r="C31"/>
  <c i="53" r="D31"/>
  <c i="53" r="H31"/>
  <c i="53" r="I31"/>
  <c i="53" r="J31"/>
  <c i="53" r="B32"/>
  <c i="53" r="C32"/>
  <c i="53" r="D32"/>
  <c i="53" r="H32"/>
  <c i="53" r="I32"/>
  <c i="53" r="E33"/>
  <c i="53" r="G33"/>
  <c i="53" r="B38"/>
  <c i="53" r="B40"/>
  <c i="53" r="B42"/>
  <c i="53" r="B44"/>
  <c i="54" r="B8"/>
  <c i="54" r="C8"/>
  <c i="54" r="D8"/>
  <c i="54" r="J8"/>
  <c i="54" r="H8"/>
  <c i="54" r="I8"/>
  <c i="54" r="B9"/>
  <c i="54" r="C9"/>
  <c i="54" r="D9"/>
  <c i="54" r="J9"/>
  <c i="54" r="H9"/>
  <c i="54" r="I9"/>
  <c i="54" r="B10"/>
  <c i="54" r="C10"/>
  <c i="54" r="D10"/>
  <c i="54" r="J10" s="1"/>
  <c i="54" r="J33" s="1"/>
  <c i="54" r="H10"/>
  <c i="54" r="B11"/>
  <c i="54" r="C11"/>
  <c i="54" r="D11"/>
  <c i="54" r="J11"/>
  <c i="54" r="H11"/>
  <c i="54" r="I11"/>
  <c i="54" r="B12"/>
  <c i="54" r="C12"/>
  <c i="54" r="D12"/>
  <c i="54" r="J12"/>
  <c i="54" r="H12"/>
  <c i="54" r="I12"/>
  <c i="54" r="B13"/>
  <c i="54" r="C13"/>
  <c i="54" r="D13"/>
  <c i="54" r="J13"/>
  <c i="54" r="H13"/>
  <c i="54" r="I13"/>
  <c i="54" r="B14"/>
  <c i="54" r="C14"/>
  <c i="54" r="D14"/>
  <c i="54" r="J14"/>
  <c i="54" r="H14"/>
  <c i="54" r="I14"/>
  <c i="54" r="B15"/>
  <c i="54" r="C15"/>
  <c i="54" r="D15"/>
  <c i="54" r="J15"/>
  <c i="54" r="H15"/>
  <c i="54" r="I15"/>
  <c i="54" r="B16"/>
  <c i="54" r="C16"/>
  <c i="54" r="D16"/>
  <c i="54" r="J16"/>
  <c i="54" r="H16"/>
  <c i="54" r="I16"/>
  <c i="54" r="B17"/>
  <c i="54" r="C17"/>
  <c i="54" r="D17"/>
  <c i="54" r="J17"/>
  <c i="54" r="H17"/>
  <c i="54" r="I17"/>
  <c i="54" r="B18"/>
  <c i="54" r="C18"/>
  <c i="54" r="D18"/>
  <c i="54" r="J18"/>
  <c i="54" r="H18"/>
  <c i="54" r="I18"/>
  <c i="54" r="B19"/>
  <c i="54" r="C19"/>
  <c i="54" r="D19"/>
  <c i="54" r="J19"/>
  <c i="54" r="H19"/>
  <c i="54" r="I19"/>
  <c i="54" r="B20"/>
  <c i="54" r="C20"/>
  <c i="54" r="D20"/>
  <c i="54" r="J20"/>
  <c i="54" r="H20"/>
  <c i="54" r="I20"/>
  <c i="54" r="B21"/>
  <c i="54" r="C21"/>
  <c i="54" r="D21"/>
  <c i="54" r="J21"/>
  <c i="54" r="H21"/>
  <c i="54" r="I21"/>
  <c i="54" r="B22"/>
  <c i="54" r="C22"/>
  <c i="54" r="D22"/>
  <c i="54" r="J22"/>
  <c i="54" r="H22"/>
  <c i="54" r="I22"/>
  <c i="54" r="B23"/>
  <c i="54" r="C23"/>
  <c i="54" r="D23"/>
  <c i="54" r="J23"/>
  <c i="54" r="H23"/>
  <c i="54" r="I23"/>
  <c i="54" r="B24"/>
  <c i="54" r="C24"/>
  <c i="54" r="D24"/>
  <c i="54" r="J24"/>
  <c i="54" r="H24"/>
  <c i="54" r="I24"/>
  <c i="54" r="B25"/>
  <c i="54" r="C25"/>
  <c i="54" r="D25"/>
  <c i="54" r="J25"/>
  <c i="54" r="H25"/>
  <c i="54" r="I25"/>
  <c i="54" r="B26"/>
  <c i="54" r="C26"/>
  <c i="54" r="D26"/>
  <c i="54" r="J26"/>
  <c i="54" r="H26"/>
  <c i="54" r="I26"/>
  <c i="54" r="B27"/>
  <c i="54" r="C27"/>
  <c i="54" r="D27"/>
  <c i="54" r="J27"/>
  <c i="54" r="H27"/>
  <c i="54" r="I27"/>
  <c i="54" r="B28"/>
  <c i="54" r="C28"/>
  <c i="54" r="D28"/>
  <c i="54" r="J28"/>
  <c i="54" r="H28"/>
  <c i="54" r="I28"/>
  <c i="54" r="B29"/>
  <c i="54" r="C29"/>
  <c i="54" r="D29"/>
  <c i="54" r="J29"/>
  <c i="54" r="H29"/>
  <c i="54" r="I29"/>
  <c i="54" r="B30"/>
  <c i="54" r="C30"/>
  <c i="54" r="D30"/>
  <c i="54" r="J30"/>
  <c i="54" r="H30"/>
  <c i="54" r="I30"/>
  <c i="54" r="B31"/>
  <c i="54" r="C31"/>
  <c i="54" r="D31"/>
  <c i="54" r="J31"/>
  <c i="54" r="H31"/>
  <c i="54" r="I31"/>
  <c i="54" r="B32"/>
  <c i="54" r="C32"/>
  <c i="54" r="D32"/>
  <c i="54" r="J32"/>
  <c i="54" r="H32"/>
  <c i="54" r="I32"/>
  <c i="54" r="E33"/>
  <c i="54" r="G33"/>
  <c i="54" r="H33"/>
  <c i="54" r="B37"/>
  <c i="54" r="C37"/>
  <c i="54" r="B38"/>
  <c i="54" r="C38"/>
  <c i="54" r="B39"/>
  <c i="54" r="C39"/>
  <c i="54" r="B40"/>
  <c i="54" r="C40"/>
  <c i="54" r="B41"/>
  <c i="54" r="C41"/>
  <c i="54" r="B42"/>
  <c i="54" r="C42"/>
  <c i="54" r="B43"/>
  <c i="54" r="C43"/>
  <c i="54" r="B44"/>
  <c i="54" r="C44"/>
  <c i="54" r="B45"/>
  <c i="54" r="C45"/>
  <c i="55" r="B8"/>
  <c i="55" r="C8"/>
  <c i="55" r="D8"/>
  <c i="55" r="H8"/>
  <c i="55" r="J8"/>
  <c i="55" r="B9"/>
  <c i="55" r="C9"/>
  <c i="55" r="B38"/>
  <c i="55" r="D9"/>
  <c i="55" r="H9"/>
  <c i="55" r="I9"/>
  <c i="55" r="B10"/>
  <c i="55" r="C10"/>
  <c i="55" r="D10"/>
  <c i="55" r="J10" s="1"/>
  <c i="55" r="J33" s="1"/>
  <c i="55" r="H10"/>
  <c i="55" r="I10"/>
  <c i="55" r="B11"/>
  <c i="55" r="C11"/>
  <c i="55" r="C43"/>
  <c i="55" r="D11"/>
  <c i="55" r="H11"/>
  <c i="55" r="I11"/>
  <c i="55" r="B12"/>
  <c i="55" r="C12"/>
  <c i="55" r="D12"/>
  <c i="55" r="H12"/>
  <c i="55" r="I12"/>
  <c i="55" r="J12"/>
  <c i="55" r="B13"/>
  <c i="55" r="C13"/>
  <c i="55" r="C45"/>
  <c i="55" r="D13"/>
  <c i="55" r="H13"/>
  <c i="55" r="I13"/>
  <c i="55" r="B14"/>
  <c i="55" r="C14"/>
  <c i="55" r="D14"/>
  <c i="55" r="H14"/>
  <c i="55" r="I14"/>
  <c i="55" r="J14"/>
  <c i="55" r="B15"/>
  <c i="55" r="C15"/>
  <c i="55" r="D15"/>
  <c i="55" r="H15"/>
  <c i="55" r="I15"/>
  <c i="55" r="B16"/>
  <c i="55" r="C16"/>
  <c i="55" r="D16"/>
  <c i="55" r="H16"/>
  <c i="55" r="I16"/>
  <c i="55" r="J16"/>
  <c i="55" r="B17"/>
  <c i="55" r="C17"/>
  <c i="55" r="D17"/>
  <c i="55" r="H17"/>
  <c i="55" r="I17"/>
  <c i="55" r="B18"/>
  <c i="55" r="C18"/>
  <c i="55" r="D18"/>
  <c i="55" r="H18"/>
  <c i="55" r="I18"/>
  <c i="55" r="J18"/>
  <c i="55" r="B19"/>
  <c i="55" r="C19"/>
  <c i="55" r="D19"/>
  <c i="55" r="H19"/>
  <c i="55" r="I19"/>
  <c i="55" r="B20"/>
  <c i="55" r="C20"/>
  <c i="55" r="D20"/>
  <c i="55" r="H20"/>
  <c i="55" r="I20"/>
  <c i="55" r="J20"/>
  <c i="55" r="B21"/>
  <c i="55" r="C21"/>
  <c i="55" r="D21"/>
  <c i="55" r="H21"/>
  <c i="55" r="I21"/>
  <c i="55" r="B22"/>
  <c i="55" r="C22"/>
  <c i="55" r="D22"/>
  <c i="55" r="H22"/>
  <c i="55" r="I22"/>
  <c i="55" r="J22"/>
  <c i="55" r="B23"/>
  <c i="55" r="C23"/>
  <c i="55" r="D23"/>
  <c i="55" r="H23"/>
  <c i="55" r="I23"/>
  <c i="55" r="B24"/>
  <c i="55" r="C24"/>
  <c i="55" r="D24"/>
  <c i="55" r="H24"/>
  <c i="55" r="I24"/>
  <c i="55" r="J24"/>
  <c i="55" r="B25"/>
  <c i="55" r="C25"/>
  <c i="55" r="D25"/>
  <c i="55" r="H25"/>
  <c i="55" r="I25"/>
  <c i="55" r="B26"/>
  <c i="55" r="C26"/>
  <c i="55" r="D26"/>
  <c i="55" r="H26"/>
  <c i="55" r="I26"/>
  <c i="55" r="J26"/>
  <c i="55" r="B27"/>
  <c i="55" r="C27"/>
  <c i="55" r="D27"/>
  <c i="55" r="H27"/>
  <c i="55" r="I27"/>
  <c i="55" r="B28"/>
  <c i="55" r="C28"/>
  <c i="55" r="D28"/>
  <c i="55" r="H28"/>
  <c i="55" r="I28"/>
  <c i="55" r="J28"/>
  <c i="55" r="B29"/>
  <c i="55" r="C29"/>
  <c i="55" r="D29"/>
  <c i="55" r="H29"/>
  <c i="55" r="I29"/>
  <c i="55" r="B30"/>
  <c i="55" r="C30"/>
  <c i="55" r="D30"/>
  <c i="55" r="H30"/>
  <c i="55" r="I30"/>
  <c i="55" r="J30"/>
  <c i="55" r="B31"/>
  <c i="55" r="C31"/>
  <c i="55" r="D31"/>
  <c i="55" r="H31"/>
  <c i="55" r="I31"/>
  <c i="55" r="B32"/>
  <c i="55" r="C32"/>
  <c i="55" r="D32"/>
  <c i="55" r="H32"/>
  <c i="55" r="I32"/>
  <c i="55" r="J32"/>
  <c i="55" r="E33"/>
  <c i="55" r="G33"/>
  <c i="55" r="B37"/>
  <c i="55" r="B39"/>
  <c i="55" r="B40"/>
  <c i="55" r="B41"/>
  <c i="55" r="B42"/>
  <c i="55" r="B43"/>
  <c i="55" r="B44"/>
  <c i="55" r="B45"/>
  <c i="56" r="B8"/>
  <c i="56" r="C8"/>
  <c i="56" r="D8"/>
  <c i="56" r="J8"/>
  <c i="56" r="H8"/>
  <c i="56" r="I8"/>
  <c i="56" r="B9"/>
  <c i="56" r="C9"/>
  <c i="56" r="D9"/>
  <c i="56" r="J9"/>
  <c i="56" r="H9"/>
  <c i="56" r="I9"/>
  <c i="56" r="B10"/>
  <c i="56" r="C10"/>
  <c i="56" r="D10"/>
  <c i="56" r="J10" s="1"/>
  <c i="56" r="J33" s="1"/>
  <c i="56" r="H10"/>
  <c i="56" r="B11"/>
  <c i="56" r="C11"/>
  <c i="56" r="D11"/>
  <c i="56" r="J11"/>
  <c i="56" r="H11"/>
  <c i="56" r="I11"/>
  <c i="56" r="B12"/>
  <c i="56" r="C12"/>
  <c i="56" r="D12"/>
  <c i="56" r="J12"/>
  <c i="56" r="H12"/>
  <c i="56" r="I12"/>
  <c i="56" r="B13"/>
  <c i="56" r="C13"/>
  <c i="56" r="D13"/>
  <c i="56" r="J13"/>
  <c i="56" r="H13"/>
  <c i="56" r="I13"/>
  <c i="56" r="B14"/>
  <c i="56" r="C14"/>
  <c i="56" r="D14"/>
  <c i="56" r="J14"/>
  <c i="56" r="H14"/>
  <c i="56" r="I14"/>
  <c i="56" r="B15"/>
  <c i="56" r="C15"/>
  <c i="56" r="D15"/>
  <c i="56" r="J15"/>
  <c i="56" r="H15"/>
  <c i="56" r="I15"/>
  <c i="56" r="B16"/>
  <c i="56" r="C16"/>
  <c i="56" r="D16"/>
  <c i="56" r="J16"/>
  <c i="56" r="H16"/>
  <c i="56" r="I16"/>
  <c i="56" r="B17"/>
  <c i="56" r="C17"/>
  <c i="56" r="D17"/>
  <c i="56" r="J17"/>
  <c i="56" r="H17"/>
  <c i="56" r="I17"/>
  <c i="56" r="B18"/>
  <c i="56" r="C18"/>
  <c i="56" r="D18"/>
  <c i="56" r="J18"/>
  <c i="56" r="H18"/>
  <c i="56" r="I18"/>
  <c i="56" r="B19"/>
  <c i="56" r="C19"/>
  <c i="56" r="D19"/>
  <c i="56" r="J19"/>
  <c i="56" r="H19"/>
  <c i="56" r="I19"/>
  <c i="56" r="B20"/>
  <c i="56" r="C20"/>
  <c i="56" r="D20"/>
  <c i="56" r="J20"/>
  <c i="56" r="H20"/>
  <c i="56" r="I20"/>
  <c i="56" r="B21"/>
  <c i="56" r="C21"/>
  <c i="56" r="D21"/>
  <c i="56" r="J21"/>
  <c i="56" r="H21"/>
  <c i="56" r="I21"/>
  <c i="56" r="B22"/>
  <c i="56" r="C22"/>
  <c i="56" r="D22"/>
  <c i="56" r="J22"/>
  <c i="56" r="H22"/>
  <c i="56" r="I22"/>
  <c i="56" r="B23"/>
  <c i="56" r="C23"/>
  <c i="56" r="D23"/>
  <c i="56" r="J23"/>
  <c i="56" r="H23"/>
  <c i="56" r="I23"/>
  <c i="56" r="B24"/>
  <c i="56" r="C24"/>
  <c i="56" r="D24"/>
  <c i="56" r="J24"/>
  <c i="56" r="H24"/>
  <c i="56" r="I24"/>
  <c i="56" r="B25"/>
  <c i="56" r="C25"/>
  <c i="56" r="D25"/>
  <c i="56" r="J25"/>
  <c i="56" r="H25"/>
  <c i="56" r="I25"/>
  <c i="56" r="B26"/>
  <c i="56" r="C26"/>
  <c i="56" r="D26"/>
  <c i="56" r="J26"/>
  <c i="56" r="H26"/>
  <c i="56" r="I26"/>
  <c i="56" r="B27"/>
  <c i="56" r="C27"/>
  <c i="56" r="D27"/>
  <c i="56" r="J27"/>
  <c i="56" r="H27"/>
  <c i="56" r="I27"/>
  <c i="56" r="B28"/>
  <c i="56" r="C28"/>
  <c i="56" r="D28"/>
  <c i="56" r="J28"/>
  <c i="56" r="H28"/>
  <c i="56" r="I28"/>
  <c i="56" r="B29"/>
  <c i="56" r="C29"/>
  <c i="56" r="D29"/>
  <c i="56" r="J29"/>
  <c i="56" r="H29"/>
  <c i="56" r="I29"/>
  <c i="56" r="B30"/>
  <c i="56" r="C30"/>
  <c i="56" r="D30"/>
  <c i="56" r="J30"/>
  <c i="56" r="H30"/>
  <c i="56" r="I30"/>
  <c i="56" r="B31"/>
  <c i="56" r="C31"/>
  <c i="56" r="D31"/>
  <c i="56" r="J31"/>
  <c i="56" r="H31"/>
  <c i="56" r="I31"/>
  <c i="56" r="B32"/>
  <c i="56" r="C32"/>
  <c i="56" r="D32"/>
  <c i="56" r="J32"/>
  <c i="56" r="H32"/>
  <c i="56" r="I32"/>
  <c i="56" r="E33"/>
  <c i="56" r="G33"/>
  <c i="56" r="H33"/>
  <c i="56" r="B37"/>
  <c i="56" r="C37"/>
  <c i="56" r="B38"/>
  <c i="56" r="C38"/>
  <c i="56" r="B39"/>
  <c i="56" r="C39"/>
  <c i="56" r="B40"/>
  <c i="56" r="C40"/>
  <c i="56" r="B41"/>
  <c i="56" r="C41"/>
  <c i="56" r="B42"/>
  <c i="56" r="C42"/>
  <c i="56" r="B43"/>
  <c i="56" r="C43"/>
  <c i="56" r="B44"/>
  <c i="56" r="C44"/>
  <c i="56" r="B45"/>
  <c i="56" r="C45"/>
  <c i="33" r="B8"/>
  <c i="33" r="C8"/>
  <c i="33" r="C37"/>
  <c i="33" r="D8"/>
  <c i="33" r="H8"/>
  <c i="33" r="I8"/>
  <c i="33" r="J8"/>
  <c i="33" r="B9"/>
  <c i="33" r="C9"/>
  <c i="33" r="D9"/>
  <c i="33" r="H9"/>
  <c i="33" r="I9"/>
  <c i="33" r="J9"/>
  <c i="33" r="B10"/>
  <c i="33" r="C10"/>
  <c i="33" r="D10"/>
  <c i="33" r="J10" s="1"/>
  <c i="33" r="J33" s="1"/>
  <c i="33" r="H10"/>
  <c i="33" r="I10"/>
  <c i="33" r="B11"/>
  <c i="33" r="C11"/>
  <c i="33" r="D11"/>
  <c i="33" r="H11"/>
  <c i="33" r="I11"/>
  <c i="33" r="J11"/>
  <c i="33" r="B12"/>
  <c i="33" r="C12"/>
  <c i="33" r="D12"/>
  <c i="33" r="H12"/>
  <c i="33" r="I12"/>
  <c i="33" r="J12"/>
  <c i="33" r="B13"/>
  <c i="33" r="C13"/>
  <c i="33" r="D13"/>
  <c i="33" r="H13"/>
  <c i="33" r="I13"/>
  <c i="33" r="J13"/>
  <c i="33" r="B14"/>
  <c i="33" r="C14"/>
  <c i="33" r="D14"/>
  <c i="33" r="H14"/>
  <c i="33" r="I14"/>
  <c i="33" r="J14"/>
  <c i="33" r="B15"/>
  <c i="33" r="C15"/>
  <c i="33" r="D15"/>
  <c i="33" r="H15"/>
  <c i="33" r="I15"/>
  <c i="33" r="J15"/>
  <c i="33" r="B16"/>
  <c i="33" r="C16"/>
  <c i="33" r="D16"/>
  <c i="33" r="H16"/>
  <c i="33" r="I16"/>
  <c i="33" r="J16"/>
  <c i="33" r="B17"/>
  <c i="33" r="C17"/>
  <c i="33" r="D17"/>
  <c i="33" r="H17"/>
  <c i="33" r="I17"/>
  <c i="33" r="J17"/>
  <c i="33" r="B18"/>
  <c i="33" r="C18"/>
  <c i="33" r="D18"/>
  <c i="33" r="H18"/>
  <c i="33" r="I18"/>
  <c i="33" r="J18"/>
  <c i="33" r="B19"/>
  <c i="33" r="C19"/>
  <c i="33" r="D19"/>
  <c i="33" r="H19"/>
  <c i="33" r="I19"/>
  <c i="33" r="J19"/>
  <c i="33" r="B20"/>
  <c i="33" r="C20"/>
  <c i="33" r="D20"/>
  <c i="33" r="H20"/>
  <c i="33" r="I20"/>
  <c i="33" r="J20"/>
  <c i="33" r="B21"/>
  <c i="33" r="C21"/>
  <c i="33" r="D21"/>
  <c i="33" r="H21"/>
  <c i="33" r="I21"/>
  <c i="33" r="J21"/>
  <c i="33" r="B22"/>
  <c i="33" r="C22"/>
  <c i="33" r="D22"/>
  <c i="33" r="H22"/>
  <c i="33" r="I22"/>
  <c i="33" r="J22"/>
  <c i="33" r="B23"/>
  <c i="33" r="C23"/>
  <c i="33" r="D23"/>
  <c i="33" r="H23"/>
  <c i="33" r="I23"/>
  <c i="33" r="J23"/>
  <c i="33" r="B24"/>
  <c i="33" r="C24"/>
  <c i="33" r="D24"/>
  <c i="33" r="H24"/>
  <c i="33" r="I24"/>
  <c i="33" r="J24"/>
  <c i="33" r="B25"/>
  <c i="33" r="C25"/>
  <c i="33" r="D25"/>
  <c i="33" r="H25"/>
  <c i="33" r="I25"/>
  <c i="33" r="J25"/>
  <c i="33" r="B26"/>
  <c i="33" r="C26"/>
  <c i="33" r="D26"/>
  <c i="33" r="H26"/>
  <c i="33" r="I26"/>
  <c i="33" r="J26"/>
  <c i="33" r="B27"/>
  <c i="33" r="C27"/>
  <c i="33" r="D27"/>
  <c i="33" r="H27"/>
  <c i="33" r="I27"/>
  <c i="33" r="J27"/>
  <c i="33" r="B28"/>
  <c i="33" r="C28"/>
  <c i="33" r="D28"/>
  <c i="33" r="H28"/>
  <c i="33" r="I28"/>
  <c i="33" r="J28"/>
  <c i="33" r="B29"/>
  <c i="33" r="C29"/>
  <c i="33" r="D29"/>
  <c i="33" r="H29"/>
  <c i="33" r="I29"/>
  <c i="33" r="J29"/>
  <c i="33" r="B30"/>
  <c i="33" r="C30"/>
  <c i="33" r="D30"/>
  <c i="33" r="H30"/>
  <c i="33" r="I30"/>
  <c i="33" r="J30"/>
  <c i="33" r="B31"/>
  <c i="33" r="C31"/>
  <c i="33" r="D31"/>
  <c i="33" r="H31"/>
  <c i="33" r="I31"/>
  <c i="33" r="J31"/>
  <c i="33" r="B32"/>
  <c i="33" r="C32"/>
  <c i="33" r="D32"/>
  <c i="33" r="H32"/>
  <c i="33" r="I32"/>
  <c i="33" r="J32"/>
  <c i="33" r="E33"/>
  <c i="33" r="G33"/>
  <c i="33" r="B37"/>
  <c i="33" r="B38"/>
  <c i="33" r="B39"/>
  <c i="33" r="B40"/>
  <c i="33" r="B41"/>
  <c i="33" r="B42"/>
  <c i="33" r="B43"/>
  <c i="33" r="B44"/>
  <c i="33" r="B45"/>
  <c i="34" r="B8"/>
  <c i="34" r="C8"/>
  <c i="34" r="D8"/>
  <c i="34" r="J8"/>
  <c i="34" r="H8"/>
  <c i="34" r="I8"/>
  <c i="34" r="B9"/>
  <c i="34" r="C9"/>
  <c i="34" r="D9"/>
  <c i="34" r="J9"/>
  <c i="34" r="H9"/>
  <c i="34" r="I9"/>
  <c i="34" r="B10"/>
  <c i="34" r="C10"/>
  <c i="34" r="D10"/>
  <c i="34" r="J10" s="1"/>
  <c i="34" r="J33" s="1"/>
  <c i="34" r="H10"/>
  <c i="34" r="B11"/>
  <c i="34" r="C11"/>
  <c i="34" r="D11"/>
  <c i="34" r="J11"/>
  <c i="34" r="H11"/>
  <c i="34" r="I11"/>
  <c i="34" r="B12"/>
  <c i="34" r="C12"/>
  <c i="34" r="D12"/>
  <c i="34" r="J12"/>
  <c i="34" r="H12"/>
  <c i="34" r="I12"/>
  <c i="34" r="B13"/>
  <c i="34" r="C13"/>
  <c i="34" r="D13"/>
  <c i="34" r="J13"/>
  <c i="34" r="H13"/>
  <c i="34" r="I13"/>
  <c i="34" r="B14"/>
  <c i="34" r="C14"/>
  <c i="34" r="D14"/>
  <c i="34" r="J14"/>
  <c i="34" r="H14"/>
  <c i="34" r="I14"/>
  <c i="34" r="B15"/>
  <c i="34" r="C15"/>
  <c i="34" r="D15"/>
  <c i="34" r="J15"/>
  <c i="34" r="H15"/>
  <c i="34" r="I15"/>
  <c i="34" r="B16"/>
  <c i="34" r="C16"/>
  <c i="34" r="D16"/>
  <c i="34" r="J16"/>
  <c i="34" r="H16"/>
  <c i="34" r="I16"/>
  <c i="34" r="B17"/>
  <c i="34" r="C17"/>
  <c i="34" r="D17"/>
  <c i="34" r="J17"/>
  <c i="34" r="H17"/>
  <c i="34" r="I17"/>
  <c i="34" r="B18"/>
  <c i="34" r="C18"/>
  <c i="34" r="D18"/>
  <c i="34" r="J18"/>
  <c i="34" r="H18"/>
  <c i="34" r="I18"/>
  <c i="34" r="B19"/>
  <c i="34" r="C19"/>
  <c i="34" r="D19"/>
  <c i="34" r="J19"/>
  <c i="34" r="H19"/>
  <c i="34" r="I19"/>
  <c i="34" r="B20"/>
  <c i="34" r="C20"/>
  <c i="34" r="D20"/>
  <c i="34" r="J20"/>
  <c i="34" r="H20"/>
  <c i="34" r="I20"/>
  <c i="34" r="B21"/>
  <c i="34" r="C21"/>
  <c i="34" r="D21"/>
  <c i="34" r="J21"/>
  <c i="34" r="H21"/>
  <c i="34" r="I21"/>
  <c i="34" r="B22"/>
  <c i="34" r="C22"/>
  <c i="34" r="D22"/>
  <c i="34" r="J22"/>
  <c i="34" r="H22"/>
  <c i="34" r="I22"/>
  <c i="34" r="B23"/>
  <c i="34" r="C23"/>
  <c i="34" r="D23"/>
  <c i="34" r="J23"/>
  <c i="34" r="H23"/>
  <c i="34" r="I23"/>
  <c i="34" r="B24"/>
  <c i="34" r="C24"/>
  <c i="34" r="D24"/>
  <c i="34" r="J24"/>
  <c i="34" r="H24"/>
  <c i="34" r="I24"/>
  <c i="34" r="B25"/>
  <c i="34" r="C25"/>
  <c i="34" r="D25"/>
  <c i="34" r="J25"/>
  <c i="34" r="H25"/>
  <c i="34" r="I25"/>
  <c i="34" r="B26"/>
  <c i="34" r="C26"/>
  <c i="34" r="D26"/>
  <c i="34" r="J26"/>
  <c i="34" r="H26"/>
  <c i="34" r="I26"/>
  <c i="34" r="B27"/>
  <c i="34" r="C27"/>
  <c i="34" r="D27"/>
  <c i="34" r="J27"/>
  <c i="34" r="H27"/>
  <c i="34" r="I27"/>
  <c i="34" r="B28"/>
  <c i="34" r="C28"/>
  <c i="34" r="D28"/>
  <c i="34" r="J28"/>
  <c i="34" r="H28"/>
  <c i="34" r="I28"/>
  <c i="34" r="B29"/>
  <c i="34" r="C29"/>
  <c i="34" r="D29"/>
  <c i="34" r="J29"/>
  <c i="34" r="H29"/>
  <c i="34" r="I29"/>
  <c i="34" r="B30"/>
  <c i="34" r="C30"/>
  <c i="34" r="D30"/>
  <c i="34" r="J30"/>
  <c i="34" r="H30"/>
  <c i="34" r="I30"/>
  <c i="34" r="B31"/>
  <c i="34" r="C31"/>
  <c i="34" r="D31"/>
  <c i="34" r="J31"/>
  <c i="34" r="H31"/>
  <c i="34" r="I31"/>
  <c i="34" r="B32"/>
  <c i="34" r="C32"/>
  <c i="34" r="D32"/>
  <c i="34" r="J32"/>
  <c i="34" r="H32"/>
  <c i="34" r="I32"/>
  <c i="34" r="E33"/>
  <c i="34" r="G33"/>
  <c i="34" r="H33"/>
  <c i="34" r="B37"/>
  <c i="34" r="C37"/>
  <c i="34" r="B38"/>
  <c i="34" r="C38"/>
  <c i="34" r="B39"/>
  <c i="34" r="C39"/>
  <c i="34" r="B40"/>
  <c i="34" r="C40"/>
  <c i="34" r="B41"/>
  <c i="34" r="C41"/>
  <c i="34" r="B42"/>
  <c i="34" r="C42"/>
  <c i="34" r="B43"/>
  <c i="34" r="C43"/>
  <c i="34" r="B44"/>
  <c i="34" r="C44"/>
  <c i="34" r="B45"/>
  <c i="34" r="C45"/>
  <c i="35" r="B8"/>
  <c i="35" r="C8"/>
  <c i="35" r="D8"/>
  <c i="35" r="H8"/>
  <c i="35" r="B9"/>
  <c i="35" r="C9"/>
  <c i="35" r="D9"/>
  <c i="35" r="H9"/>
  <c i="35" r="I9"/>
  <c i="35" r="J9"/>
  <c i="35" r="B10"/>
  <c i="35" r="C10"/>
  <c i="35" r="D10"/>
  <c i="35" r="H10"/>
  <c i="35" r="I10"/>
  <c i="35" r="B11"/>
  <c i="35" r="C11"/>
  <c i="35" r="D11"/>
  <c i="35" r="H11"/>
  <c i="35" r="I11"/>
  <c i="35" r="J11"/>
  <c i="35" r="B12"/>
  <c i="35" r="C12"/>
  <c i="35" r="D12"/>
  <c i="35" r="H12"/>
  <c i="35" r="I12"/>
  <c i="35" r="B13"/>
  <c i="35" r="C13"/>
  <c i="35" r="D13"/>
  <c i="35" r="H13"/>
  <c i="35" r="I13"/>
  <c i="35" r="J13"/>
  <c i="35" r="B14"/>
  <c i="35" r="C14"/>
  <c i="35" r="D14"/>
  <c i="35" r="H14"/>
  <c i="35" r="I14"/>
  <c i="35" r="B15"/>
  <c i="35" r="C15"/>
  <c i="35" r="D15"/>
  <c i="35" r="H15"/>
  <c i="35" r="I15"/>
  <c i="35" r="J15"/>
  <c i="35" r="B16"/>
  <c i="35" r="C16"/>
  <c i="35" r="D16"/>
  <c i="35" r="H16"/>
  <c i="35" r="I16"/>
  <c i="35" r="B17"/>
  <c i="35" r="C17"/>
  <c i="35" r="D17"/>
  <c i="35" r="H17"/>
  <c i="35" r="I17"/>
  <c i="35" r="J17"/>
  <c i="35" r="B18"/>
  <c i="35" r="C18"/>
  <c i="35" r="D18"/>
  <c i="35" r="H18"/>
  <c i="35" r="I18"/>
  <c i="35" r="B19"/>
  <c i="35" r="C19"/>
  <c i="35" r="D19"/>
  <c i="35" r="H19"/>
  <c i="35" r="I19"/>
  <c i="35" r="J19"/>
  <c i="35" r="B20"/>
  <c i="35" r="C20"/>
  <c i="35" r="D20"/>
  <c i="35" r="H20"/>
  <c i="35" r="I20"/>
  <c i="35" r="B21"/>
  <c i="35" r="C21"/>
  <c i="35" r="D21"/>
  <c i="35" r="H21"/>
  <c i="35" r="I21"/>
  <c i="35" r="J21"/>
  <c i="35" r="B22"/>
  <c i="35" r="C22"/>
  <c i="35" r="D22"/>
  <c i="35" r="H22"/>
  <c i="35" r="I22"/>
  <c i="35" r="B23"/>
  <c i="35" r="C23"/>
  <c i="35" r="D23"/>
  <c i="35" r="H23"/>
  <c i="35" r="I23"/>
  <c i="35" r="J23"/>
  <c i="35" r="B24"/>
  <c i="35" r="C24"/>
  <c i="35" r="D24"/>
  <c i="35" r="H24"/>
  <c i="35" r="I24"/>
  <c i="35" r="B25"/>
  <c i="35" r="C25"/>
  <c i="35" r="D25"/>
  <c i="35" r="H25"/>
  <c i="35" r="I25"/>
  <c i="35" r="J25"/>
  <c i="35" r="B26"/>
  <c i="35" r="C26"/>
  <c i="35" r="B37"/>
  <c i="35" r="D26"/>
  <c i="35" r="H26"/>
  <c i="35" r="I26"/>
  <c i="35" r="B27"/>
  <c i="35" r="C27"/>
  <c i="35" r="D27"/>
  <c i="35" r="H27"/>
  <c i="35" r="I27"/>
  <c i="35" r="J27"/>
  <c i="35" r="B28"/>
  <c i="35" r="C28"/>
  <c i="35" r="B39"/>
  <c i="35" r="D28"/>
  <c i="35" r="H28"/>
  <c i="35" r="I28"/>
  <c i="35" r="B29"/>
  <c i="35" r="C29"/>
  <c i="35" r="D29"/>
  <c i="35" r="H29"/>
  <c i="35" r="I29"/>
  <c i="35" r="J29"/>
  <c i="35" r="B30"/>
  <c i="35" r="C30"/>
  <c i="35" r="B43"/>
  <c i="35" r="D30"/>
  <c i="35" r="H30"/>
  <c i="35" r="I30"/>
  <c i="35" r="B31"/>
  <c i="35" r="C31"/>
  <c i="35" r="D31"/>
  <c i="35" r="H31"/>
  <c i="35" r="I31"/>
  <c i="35" r="J31"/>
  <c i="35" r="B32"/>
  <c i="35" r="C32"/>
  <c i="35" r="B45"/>
  <c i="35" r="D32"/>
  <c i="35" r="H32"/>
  <c i="35" r="I32"/>
  <c i="35" r="E33"/>
  <c i="35" r="G33"/>
  <c i="35" r="B38"/>
  <c i="35" r="B40"/>
  <c i="35" r="B42"/>
  <c i="35" r="B44"/>
  <c i="36" r="B8"/>
  <c i="36" r="C8"/>
  <c i="36" r="D8"/>
  <c i="36" r="J8"/>
  <c i="36" r="H8"/>
  <c i="36" r="I8"/>
  <c i="36" r="B9"/>
  <c i="36" r="C9"/>
  <c i="36" r="D9"/>
  <c i="36" r="J9"/>
  <c i="36" r="H9"/>
  <c i="36" r="I9"/>
  <c i="36" r="B10"/>
  <c i="36" r="C10"/>
  <c i="36" r="D10"/>
  <c i="36" r="J10" s="1"/>
  <c i="36" r="J33" s="1"/>
  <c i="36" r="H10"/>
  <c i="36" r="B11"/>
  <c i="36" r="C11"/>
  <c i="36" r="D11"/>
  <c i="36" r="J11"/>
  <c i="36" r="H11"/>
  <c i="36" r="I11"/>
  <c i="36" r="B12"/>
  <c i="36" r="C12"/>
  <c i="36" r="D12"/>
  <c i="36" r="J12"/>
  <c i="36" r="H12"/>
  <c i="36" r="I12"/>
  <c i="36" r="B13"/>
  <c i="36" r="C13"/>
  <c i="36" r="D13"/>
  <c i="36" r="J13"/>
  <c i="36" r="H13"/>
  <c i="36" r="I13"/>
  <c i="36" r="B14"/>
  <c i="36" r="C14"/>
  <c i="36" r="D14"/>
  <c i="36" r="J14"/>
  <c i="36" r="H14"/>
  <c i="36" r="I14"/>
  <c i="36" r="B15"/>
  <c i="36" r="C15"/>
  <c i="36" r="D15"/>
  <c i="36" r="H15"/>
  <c i="36" r="I15"/>
  <c i="36" r="J15"/>
  <c i="36" r="B16"/>
  <c i="36" r="C16"/>
  <c i="36" r="D16"/>
  <c i="36" r="H16"/>
  <c i="36" r="I16"/>
  <c i="36" r="J16"/>
  <c i="36" r="B17"/>
  <c i="36" r="C17"/>
  <c i="36" r="C37"/>
  <c i="36" r="D17"/>
  <c i="36" r="H17"/>
  <c i="36" r="I17"/>
  <c i="36" r="J17"/>
  <c i="36" r="B18"/>
  <c i="36" r="C18"/>
  <c i="36" r="C38"/>
  <c i="36" r="D18"/>
  <c i="36" r="H18"/>
  <c i="36" r="I18"/>
  <c i="36" r="J18"/>
  <c i="36" r="B19"/>
  <c i="36" r="C19"/>
  <c i="36" r="C39"/>
  <c i="36" r="D19"/>
  <c i="36" r="H19"/>
  <c i="36" r="I19"/>
  <c i="36" r="J19"/>
  <c i="36" r="B20"/>
  <c i="36" r="C20"/>
  <c i="36" r="C40"/>
  <c i="36" r="D20"/>
  <c i="36" r="H20"/>
  <c i="36" r="I20"/>
  <c i="36" r="J20"/>
  <c i="36" r="B21"/>
  <c i="36" r="C21"/>
  <c i="36" r="C41"/>
  <c i="36" r="D21"/>
  <c i="36" r="H21"/>
  <c i="36" r="I21"/>
  <c i="36" r="J21"/>
  <c i="36" r="B22"/>
  <c i="36" r="C22"/>
  <c i="36" r="C42"/>
  <c i="36" r="D22"/>
  <c i="36" r="H22"/>
  <c i="36" r="I22"/>
  <c i="36" r="J22"/>
  <c i="36" r="B23"/>
  <c i="36" r="C23"/>
  <c i="36" r="C43"/>
  <c i="36" r="D23"/>
  <c i="36" r="H23"/>
  <c i="36" r="I23"/>
  <c i="36" r="J23"/>
  <c i="36" r="B24"/>
  <c i="36" r="C24"/>
  <c i="36" r="D24"/>
  <c i="36" r="H24"/>
  <c i="36" r="I24"/>
  <c i="36" r="J24"/>
  <c i="36" r="B25"/>
  <c i="36" r="C25"/>
  <c i="36" r="C44"/>
  <c i="36" r="D25"/>
  <c i="36" r="H25"/>
  <c i="36" r="I25"/>
  <c i="36" r="J25"/>
  <c i="36" r="B26"/>
  <c i="36" r="C26"/>
  <c i="36" r="C45"/>
  <c i="36" r="D26"/>
  <c i="36" r="H26"/>
  <c i="36" r="I26"/>
  <c i="36" r="J26"/>
  <c i="36" r="B27"/>
  <c i="36" r="C27"/>
  <c i="36" r="D27"/>
  <c i="36" r="H27"/>
  <c i="36" r="I27"/>
  <c i="36" r="J27"/>
  <c i="36" r="B28"/>
  <c i="36" r="C28"/>
  <c i="36" r="D28"/>
  <c i="36" r="H28"/>
  <c i="36" r="I28"/>
  <c i="36" r="J28"/>
  <c i="36" r="B29"/>
  <c i="36" r="C29"/>
  <c i="36" r="D29"/>
  <c i="36" r="H29"/>
  <c i="36" r="I29"/>
  <c i="36" r="J29"/>
  <c i="36" r="B30"/>
  <c i="36" r="C30"/>
  <c i="36" r="D30"/>
  <c i="36" r="H30"/>
  <c i="36" r="I30"/>
  <c i="36" r="J30"/>
  <c i="36" r="B31"/>
  <c i="36" r="C31"/>
  <c i="36" r="D31"/>
  <c i="36" r="H31"/>
  <c i="36" r="I31"/>
  <c i="36" r="J31"/>
  <c i="36" r="B32"/>
  <c i="36" r="C32"/>
  <c i="36" r="D32"/>
  <c i="36" r="H32"/>
  <c i="36" r="I32"/>
  <c i="36" r="J32"/>
  <c i="36" r="E33"/>
  <c i="36" r="G33"/>
  <c i="36" r="B37"/>
  <c i="36" r="B38"/>
  <c i="36" r="B39"/>
  <c i="36" r="B40"/>
  <c i="36" r="B41"/>
  <c i="36" r="B42"/>
  <c i="36" r="B43"/>
  <c i="36" r="B44"/>
  <c i="36" r="B45"/>
  <c i="37" r="B8"/>
  <c i="37" r="C8"/>
  <c i="37" r="D8"/>
  <c i="37" r="J8"/>
  <c i="37" r="H8"/>
  <c i="37" r="I8"/>
  <c i="37" r="B9"/>
  <c i="37" r="C9"/>
  <c i="37" r="D9"/>
  <c i="37" r="J9"/>
  <c i="37" r="H9"/>
  <c i="37" r="I9"/>
  <c i="37" r="B10"/>
  <c i="37" r="C10"/>
  <c i="37" r="D10"/>
  <c i="37" r="J10" s="1"/>
  <c i="37" r="J33" s="1"/>
  <c i="37" r="H10"/>
  <c i="37" r="B11"/>
  <c i="37" r="C11"/>
  <c i="37" r="D11"/>
  <c i="37" r="J11"/>
  <c i="37" r="H11"/>
  <c i="37" r="I11"/>
  <c i="37" r="B12"/>
  <c i="37" r="C12"/>
  <c i="37" r="D12"/>
  <c i="37" r="J12"/>
  <c i="37" r="H12"/>
  <c i="37" r="I12"/>
  <c i="37" r="B13"/>
  <c i="37" r="C13"/>
  <c i="37" r="D13"/>
  <c i="37" r="J13"/>
  <c i="37" r="H13"/>
  <c i="37" r="I13"/>
  <c i="37" r="B14"/>
  <c i="37" r="C14"/>
  <c i="37" r="D14"/>
  <c i="37" r="J14"/>
  <c i="37" r="H14"/>
  <c i="37" r="I14"/>
  <c i="37" r="B15"/>
  <c i="37" r="C15"/>
  <c i="37" r="D15"/>
  <c i="37" r="J15"/>
  <c i="37" r="H15"/>
  <c i="37" r="I15"/>
  <c i="37" r="B16"/>
  <c i="37" r="C16"/>
  <c i="37" r="D16"/>
  <c i="37" r="J16"/>
  <c i="37" r="H16"/>
  <c i="37" r="I16"/>
  <c i="37" r="B17"/>
  <c i="37" r="C17"/>
  <c i="37" r="D17"/>
  <c i="37" r="J17"/>
  <c i="37" r="H17"/>
  <c i="37" r="I17"/>
  <c i="37" r="B18"/>
  <c i="37" r="C18"/>
  <c i="37" r="D18"/>
  <c i="37" r="J18"/>
  <c i="37" r="H18"/>
  <c i="37" r="I18"/>
  <c i="37" r="B19"/>
  <c i="37" r="C19"/>
  <c i="37" r="D19"/>
  <c i="37" r="J19"/>
  <c i="37" r="H19"/>
  <c i="37" r="I19"/>
  <c i="37" r="B20"/>
  <c i="37" r="C20"/>
  <c i="37" r="D20"/>
  <c i="37" r="J20"/>
  <c i="37" r="H20"/>
  <c i="37" r="I20"/>
  <c i="37" r="B21"/>
  <c i="37" r="C21"/>
  <c i="37" r="D21"/>
  <c i="37" r="J21"/>
  <c i="37" r="H21"/>
  <c i="37" r="I21"/>
  <c i="37" r="B22"/>
  <c i="37" r="C22"/>
  <c i="37" r="D22"/>
  <c i="37" r="J22"/>
  <c i="37" r="H22"/>
  <c i="37" r="I22"/>
  <c i="37" r="B23"/>
  <c i="37" r="C23"/>
  <c i="37" r="D23"/>
  <c i="37" r="J23"/>
  <c i="37" r="H23"/>
  <c i="37" r="I23"/>
  <c i="37" r="B24"/>
  <c i="37" r="C24"/>
  <c i="37" r="D24"/>
  <c i="37" r="J24"/>
  <c i="37" r="H24"/>
  <c i="37" r="I24"/>
  <c i="37" r="B25"/>
  <c i="37" r="C25"/>
  <c i="37" r="D25"/>
  <c i="37" r="J25"/>
  <c i="37" r="H25"/>
  <c i="37" r="I25"/>
  <c i="37" r="B26"/>
  <c i="37" r="C26"/>
  <c i="37" r="D26"/>
  <c i="37" r="J26"/>
  <c i="37" r="H26"/>
  <c i="37" r="I26"/>
  <c i="37" r="B27"/>
  <c i="37" r="C27"/>
  <c i="37" r="D27"/>
  <c i="37" r="J27"/>
  <c i="37" r="H27"/>
  <c i="37" r="I27"/>
  <c i="37" r="B28"/>
  <c i="37" r="C28"/>
  <c i="37" r="D28"/>
  <c i="37" r="J28"/>
  <c i="37" r="H28"/>
  <c i="37" r="I28"/>
  <c i="37" r="B29"/>
  <c i="37" r="C29"/>
  <c i="37" r="D29"/>
  <c i="37" r="J29"/>
  <c i="37" r="H29"/>
  <c i="37" r="I29"/>
  <c i="37" r="B30"/>
  <c i="37" r="C30"/>
  <c i="37" r="D30"/>
  <c i="37" r="J30"/>
  <c i="37" r="H30"/>
  <c i="37" r="I30"/>
  <c i="37" r="B31"/>
  <c i="37" r="C31"/>
  <c i="37" r="D31"/>
  <c i="37" r="J31"/>
  <c i="37" r="H31"/>
  <c i="37" r="I31"/>
  <c i="37" r="B32"/>
  <c i="37" r="C32"/>
  <c i="37" r="D32"/>
  <c i="37" r="J32"/>
  <c i="37" r="H32"/>
  <c i="37" r="I32"/>
  <c i="37" r="E33"/>
  <c i="37" r="G33"/>
  <c i="37" r="H33"/>
  <c i="37" r="B37"/>
  <c i="37" r="C37"/>
  <c i="37" r="B38"/>
  <c i="37" r="C38"/>
  <c i="37" r="B39"/>
  <c i="37" r="C39"/>
  <c i="37" r="B40"/>
  <c i="37" r="C40"/>
  <c i="37" r="B41"/>
  <c i="37" r="C41"/>
  <c i="37" r="B42"/>
  <c i="37" r="C42"/>
  <c i="37" r="B43"/>
  <c i="37" r="C43"/>
  <c i="37" r="B44"/>
  <c i="37" r="C44"/>
  <c i="37" r="B45"/>
  <c i="37" r="C45"/>
  <c i="38" r="B8"/>
  <c i="38" r="C8"/>
  <c i="38" r="C37"/>
  <c i="38" r="D8"/>
  <c i="38" r="H8"/>
  <c i="38" r="I8"/>
  <c i="38" r="J8"/>
  <c i="38" r="B9"/>
  <c i="38" r="C9"/>
  <c i="38" r="D9"/>
  <c i="38" r="H9"/>
  <c i="38" r="I9"/>
  <c i="38" r="J9"/>
  <c i="38" r="B10"/>
  <c i="38" r="C10"/>
  <c i="38" r="D10"/>
  <c i="38" r="H10"/>
  <c i="38" r="I10"/>
  <c i="38" r="J10"/>
  <c i="38" r="J33" s="1"/>
  <c i="38" r="B11"/>
  <c i="38" r="C11"/>
  <c i="38" r="D11"/>
  <c i="38" r="H11"/>
  <c i="38" r="I11"/>
  <c i="38" r="J11"/>
  <c i="38" r="B12"/>
  <c i="38" r="C12"/>
  <c i="38" r="D12"/>
  <c i="38" r="H12"/>
  <c i="38" r="I12"/>
  <c i="38" r="J12"/>
  <c i="38" r="B13"/>
  <c i="38" r="C13"/>
  <c i="38" r="D13"/>
  <c i="38" r="H13"/>
  <c i="38" r="I13"/>
  <c i="38" r="J13"/>
  <c i="38" r="B14"/>
  <c i="38" r="C14"/>
  <c i="38" r="D14"/>
  <c i="38" r="H14"/>
  <c i="38" r="I14"/>
  <c i="38" r="J14"/>
  <c i="38" r="B15"/>
  <c i="38" r="C15"/>
  <c i="38" r="D15"/>
  <c i="38" r="H15"/>
  <c i="38" r="I15"/>
  <c i="38" r="J15"/>
  <c i="38" r="B16"/>
  <c i="38" r="C16"/>
  <c i="38" r="D16"/>
  <c i="38" r="H16"/>
  <c i="38" r="I16"/>
  <c i="38" r="J16"/>
  <c i="38" r="B17"/>
  <c i="38" r="C17"/>
  <c i="38" r="D17"/>
  <c i="38" r="H17"/>
  <c i="38" r="I17"/>
  <c i="38" r="J17"/>
  <c i="38" r="B18"/>
  <c i="38" r="C18"/>
  <c i="38" r="D18"/>
  <c i="38" r="H18"/>
  <c i="38" r="I18"/>
  <c i="38" r="J18"/>
  <c i="38" r="B19"/>
  <c i="38" r="C19"/>
  <c i="38" r="D19"/>
  <c i="38" r="H19"/>
  <c i="38" r="I19"/>
  <c i="38" r="J19"/>
  <c i="38" r="B20"/>
  <c i="38" r="C20"/>
  <c i="38" r="D20"/>
  <c i="38" r="H20"/>
  <c i="38" r="I20"/>
  <c i="38" r="J20"/>
  <c i="38" r="B21"/>
  <c i="38" r="C21"/>
  <c i="38" r="D21"/>
  <c i="38" r="H21"/>
  <c i="38" r="I21"/>
  <c i="38" r="J21"/>
  <c i="38" r="B22"/>
  <c i="38" r="C22"/>
  <c i="38" r="D22"/>
  <c i="38" r="H22"/>
  <c i="38" r="I22"/>
  <c i="38" r="J22"/>
  <c i="38" r="B23"/>
  <c i="38" r="C23"/>
  <c i="38" r="D23"/>
  <c i="38" r="H23"/>
  <c i="38" r="I23"/>
  <c i="38" r="J23"/>
  <c i="38" r="B24"/>
  <c i="38" r="C24"/>
  <c i="38" r="D24"/>
  <c i="38" r="H24"/>
  <c i="38" r="I24"/>
  <c i="38" r="J24"/>
  <c i="38" r="B25"/>
  <c i="38" r="C25"/>
  <c i="38" r="D25"/>
  <c i="38" r="H25"/>
  <c i="38" r="I25"/>
  <c i="38" r="J25"/>
  <c i="38" r="B26"/>
  <c i="38" r="C26"/>
  <c i="38" r="D26"/>
  <c i="38" r="H26"/>
  <c i="38" r="I26"/>
  <c i="38" r="J26"/>
  <c i="38" r="B27"/>
  <c i="38" r="C27"/>
  <c i="38" r="D27"/>
  <c i="38" r="H27"/>
  <c i="38" r="I27"/>
  <c i="38" r="J27"/>
  <c i="38" r="B28"/>
  <c i="38" r="C28"/>
  <c i="38" r="D28"/>
  <c i="38" r="H28"/>
  <c i="38" r="I28"/>
  <c i="38" r="J28"/>
  <c i="38" r="B29"/>
  <c i="38" r="C29"/>
  <c i="38" r="D29"/>
  <c i="38" r="H29"/>
  <c i="38" r="I29"/>
  <c i="38" r="J29"/>
  <c i="38" r="B30"/>
  <c i="38" r="C30"/>
  <c i="38" r="D30"/>
  <c i="38" r="H30"/>
  <c i="38" r="I30"/>
  <c i="38" r="J30"/>
  <c i="38" r="B31"/>
  <c i="38" r="C31"/>
  <c i="38" r="D31"/>
  <c i="38" r="H31"/>
  <c i="38" r="I31"/>
  <c i="38" r="J31"/>
  <c i="38" r="B32"/>
  <c i="38" r="C32"/>
  <c i="38" r="D32"/>
  <c i="38" r="H32"/>
  <c i="38" r="I32"/>
  <c i="38" r="J32"/>
  <c i="38" r="E33"/>
  <c i="38" r="G33"/>
  <c i="38" r="B37"/>
  <c i="38" r="B38"/>
  <c i="38" r="B39"/>
  <c i="38" r="B40"/>
  <c i="38" r="B41"/>
  <c i="38" r="B42"/>
  <c i="38" r="B43"/>
  <c i="38" r="B44"/>
  <c i="38" r="B45"/>
  <c i="39" r="B8"/>
  <c i="39" r="C8"/>
  <c i="39" r="D8"/>
  <c i="39" r="J8"/>
  <c i="39" r="H8"/>
  <c i="39" r="I8"/>
  <c i="39" r="B9"/>
  <c i="39" r="C9"/>
  <c i="39" r="D9"/>
  <c i="39" r="J9"/>
  <c i="39" r="H9"/>
  <c i="39" r="I9"/>
  <c i="39" r="B10"/>
  <c i="39" r="C10"/>
  <c i="39" r="D10"/>
  <c i="39" r="J10" s="1"/>
  <c i="39" r="J33" s="1"/>
  <c i="39" r="H10"/>
  <c i="39" r="B11"/>
  <c i="39" r="C11"/>
  <c i="39" r="D11"/>
  <c i="39" r="J11"/>
  <c i="39" r="H11"/>
  <c i="39" r="I11"/>
  <c i="39" r="B12"/>
  <c i="39" r="C12"/>
  <c i="39" r="D12"/>
  <c i="39" r="J12"/>
  <c i="39" r="H12"/>
  <c i="39" r="I12"/>
  <c i="39" r="B13"/>
  <c i="39" r="C13"/>
  <c i="39" r="D13"/>
  <c i="39" r="J13"/>
  <c i="39" r="H13"/>
  <c i="39" r="I13"/>
  <c i="39" r="B14"/>
  <c i="39" r="C14"/>
  <c i="39" r="D14"/>
  <c i="39" r="J14"/>
  <c i="39" r="H14"/>
  <c i="39" r="I14"/>
  <c i="39" r="B15"/>
  <c i="39" r="C15"/>
  <c i="39" r="D15"/>
  <c i="39" r="J15"/>
  <c i="39" r="H15"/>
  <c i="39" r="I15"/>
  <c i="39" r="B16"/>
  <c i="39" r="C16"/>
  <c i="39" r="D16"/>
  <c i="39" r="J16"/>
  <c i="39" r="H16"/>
  <c i="39" r="I16"/>
  <c i="39" r="B17"/>
  <c i="39" r="C17"/>
  <c i="39" r="D17"/>
  <c i="39" r="J17"/>
  <c i="39" r="H17"/>
  <c i="39" r="I17"/>
  <c i="39" r="B18"/>
  <c i="39" r="C18"/>
  <c i="39" r="D18"/>
  <c i="39" r="J18"/>
  <c i="39" r="H18"/>
  <c i="39" r="I18"/>
  <c i="39" r="B19"/>
  <c i="39" r="C19"/>
  <c i="39" r="D19"/>
  <c i="39" r="J19"/>
  <c i="39" r="H19"/>
  <c i="39" r="I19"/>
  <c i="39" r="B20"/>
  <c i="39" r="C20"/>
  <c i="39" r="D20"/>
  <c i="39" r="J20"/>
  <c i="39" r="H20"/>
  <c i="39" r="I20"/>
  <c i="39" r="B21"/>
  <c i="39" r="C21"/>
  <c i="39" r="D21"/>
  <c i="39" r="J21"/>
  <c i="39" r="H21"/>
  <c i="39" r="I21"/>
  <c i="39" r="B22"/>
  <c i="39" r="C22"/>
  <c i="39" r="D22"/>
  <c i="39" r="J22"/>
  <c i="39" r="H22"/>
  <c i="39" r="I22"/>
  <c i="39" r="B23"/>
  <c i="39" r="C23"/>
  <c i="39" r="D23"/>
  <c i="39" r="J23"/>
  <c i="39" r="H23"/>
  <c i="39" r="I23"/>
  <c i="39" r="B24"/>
  <c i="39" r="C24"/>
  <c i="39" r="D24"/>
  <c i="39" r="J24"/>
  <c i="39" r="H24"/>
  <c i="39" r="I24"/>
  <c i="39" r="B25"/>
  <c i="39" r="C25"/>
  <c i="39" r="D25"/>
  <c i="39" r="J25"/>
  <c i="39" r="H25"/>
  <c i="39" r="I25"/>
  <c i="39" r="B26"/>
  <c i="39" r="C26"/>
  <c i="39" r="D26"/>
  <c i="39" r="J26"/>
  <c i="39" r="H26"/>
  <c i="39" r="I26"/>
  <c i="39" r="B27"/>
  <c i="39" r="C27"/>
  <c i="39" r="D27"/>
  <c i="39" r="J27"/>
  <c i="39" r="H27"/>
  <c i="39" r="I27"/>
  <c i="39" r="B28"/>
  <c i="39" r="C28"/>
  <c i="39" r="D28"/>
  <c i="39" r="J28"/>
  <c i="39" r="H28"/>
  <c i="39" r="I28"/>
  <c i="39" r="B29"/>
  <c i="39" r="C29"/>
  <c i="39" r="D29"/>
  <c i="39" r="J29"/>
  <c i="39" r="H29"/>
  <c i="39" r="I29"/>
  <c i="39" r="B30"/>
  <c i="39" r="C30"/>
  <c i="39" r="D30"/>
  <c i="39" r="J30"/>
  <c i="39" r="H30"/>
  <c i="39" r="I30"/>
  <c i="39" r="B31"/>
  <c i="39" r="C31"/>
  <c i="39" r="D31"/>
  <c i="39" r="J31"/>
  <c i="39" r="H31"/>
  <c i="39" r="I31"/>
  <c i="39" r="B32"/>
  <c i="39" r="C32"/>
  <c i="39" r="D32"/>
  <c i="39" r="J32"/>
  <c i="39" r="H32"/>
  <c i="39" r="I32"/>
  <c i="39" r="E33"/>
  <c i="39" r="G33"/>
  <c i="39" r="H33"/>
  <c i="39" r="B37"/>
  <c i="39" r="C37"/>
  <c i="39" r="B38"/>
  <c i="39" r="C38"/>
  <c i="39" r="B39"/>
  <c i="39" r="C39"/>
  <c i="39" r="B40"/>
  <c i="39" r="C40"/>
  <c i="39" r="B41"/>
  <c i="39" r="C41"/>
  <c i="39" r="B42"/>
  <c i="39" r="C42"/>
  <c i="39" r="B43"/>
  <c i="39" r="C43"/>
  <c i="39" r="B44"/>
  <c i="39" r="C44"/>
  <c i="39" r="B45"/>
  <c i="39" r="C45"/>
  <c i="40" r="B8"/>
  <c i="40" r="C8"/>
  <c i="40" r="C37"/>
  <c i="40" r="D8"/>
  <c i="40" r="H8"/>
  <c i="40" r="I8"/>
  <c i="40" r="J8"/>
  <c i="40" r="B9"/>
  <c i="40" r="C9"/>
  <c i="40" r="D9"/>
  <c i="40" r="H9"/>
  <c i="40" r="I9"/>
  <c i="40" r="J9"/>
  <c i="40" r="B10"/>
  <c i="40" r="C10"/>
  <c i="40" r="D10"/>
  <c i="40" r="J10" s="1"/>
  <c i="40" r="J33" s="1"/>
  <c i="40" r="H10"/>
  <c i="40" r="I10"/>
  <c i="40" r="B11"/>
  <c i="40" r="C11"/>
  <c i="40" r="D11"/>
  <c i="40" r="H11"/>
  <c i="40" r="I11"/>
  <c i="40" r="J11"/>
  <c i="40" r="B12"/>
  <c i="40" r="C12"/>
  <c i="40" r="D12"/>
  <c i="40" r="H12"/>
  <c i="40" r="I12"/>
  <c i="40" r="J12"/>
  <c i="40" r="B13"/>
  <c i="40" r="C13"/>
  <c i="40" r="D13"/>
  <c i="40" r="H13"/>
  <c i="40" r="I13"/>
  <c i="40" r="J13"/>
  <c i="40" r="B14"/>
  <c i="40" r="C14"/>
  <c i="40" r="D14"/>
  <c i="40" r="H14"/>
  <c i="40" r="I14"/>
  <c i="40" r="J14"/>
  <c i="40" r="B15"/>
  <c i="40" r="C15"/>
  <c i="40" r="D15"/>
  <c i="40" r="H15"/>
  <c i="40" r="I15"/>
  <c i="40" r="J15"/>
  <c i="40" r="B16"/>
  <c i="40" r="C16"/>
  <c i="40" r="D16"/>
  <c i="40" r="H16"/>
  <c i="40" r="I16"/>
  <c i="40" r="J16"/>
  <c i="40" r="B17"/>
  <c i="40" r="C17"/>
  <c i="40" r="D17"/>
  <c i="40" r="H17"/>
  <c i="40" r="I17"/>
  <c i="40" r="J17"/>
  <c i="40" r="B18"/>
  <c i="40" r="C18"/>
  <c i="40" r="D18"/>
  <c i="40" r="H18"/>
  <c i="40" r="I18"/>
  <c i="40" r="J18"/>
  <c i="40" r="B19"/>
  <c i="40" r="C19"/>
  <c i="40" r="D19"/>
  <c i="40" r="H19"/>
  <c i="40" r="I19"/>
  <c i="40" r="J19"/>
  <c i="40" r="B20"/>
  <c i="40" r="C20"/>
  <c i="40" r="D20"/>
  <c i="40" r="H20"/>
  <c i="40" r="I20"/>
  <c i="40" r="J20"/>
  <c i="40" r="B21"/>
  <c i="40" r="C21"/>
  <c i="40" r="D21"/>
  <c i="40" r="H21"/>
  <c i="40" r="I21"/>
  <c i="40" r="J21"/>
  <c i="40" r="B22"/>
  <c i="40" r="C22"/>
  <c i="40" r="D22"/>
  <c i="40" r="H22"/>
  <c i="40" r="I22"/>
  <c i="40" r="J22"/>
  <c i="40" r="B23"/>
  <c i="40" r="C23"/>
  <c i="40" r="D23"/>
  <c i="40" r="H23"/>
  <c i="40" r="I23"/>
  <c i="40" r="J23"/>
  <c i="40" r="B24"/>
  <c i="40" r="C24"/>
  <c i="40" r="D24"/>
  <c i="40" r="H24"/>
  <c i="40" r="I24"/>
  <c i="40" r="J24"/>
  <c i="40" r="B25"/>
  <c i="40" r="C25"/>
  <c i="40" r="D25"/>
  <c i="40" r="H25"/>
  <c i="40" r="I25"/>
  <c i="40" r="J25"/>
  <c i="40" r="B26"/>
  <c i="40" r="C26"/>
  <c i="40" r="D26"/>
  <c i="40" r="H26"/>
  <c i="40" r="I26"/>
  <c i="40" r="J26"/>
  <c i="40" r="B27"/>
  <c i="40" r="C27"/>
  <c i="40" r="D27"/>
  <c i="40" r="H27"/>
  <c i="40" r="I27"/>
  <c i="40" r="J27"/>
  <c i="40" r="B28"/>
  <c i="40" r="C28"/>
  <c i="40" r="D28"/>
  <c i="40" r="H28"/>
  <c i="40" r="I28"/>
  <c i="40" r="J28"/>
  <c i="40" r="B29"/>
  <c i="40" r="C29"/>
  <c i="40" r="D29"/>
  <c i="40" r="H29"/>
  <c i="40" r="I29"/>
  <c i="40" r="J29"/>
  <c i="40" r="B30"/>
  <c i="40" r="C30"/>
  <c i="40" r="D30"/>
  <c i="40" r="H30"/>
  <c i="40" r="I30"/>
  <c i="40" r="J30"/>
  <c i="40" r="B31"/>
  <c i="40" r="C31"/>
  <c i="40" r="D31"/>
  <c i="40" r="H31"/>
  <c i="40" r="I31"/>
  <c i="40" r="J31"/>
  <c i="40" r="B32"/>
  <c i="40" r="C32"/>
  <c i="40" r="D32"/>
  <c i="40" r="H32"/>
  <c i="40" r="I32"/>
  <c i="40" r="J32"/>
  <c i="40" r="E33"/>
  <c i="40" r="G33"/>
  <c i="40" r="B37"/>
  <c i="40" r="B38"/>
  <c i="40" r="B39"/>
  <c i="40" r="B40"/>
  <c i="40" r="B41"/>
  <c i="40" r="B42"/>
  <c i="40" r="B43"/>
  <c i="40" r="B44"/>
  <c i="40" r="B45"/>
  <c i="41" r="B8"/>
  <c i="41" r="C8"/>
  <c i="41" r="D8"/>
  <c i="41" r="J8"/>
  <c i="41" r="H8"/>
  <c i="41" r="I8"/>
  <c i="41" r="B9"/>
  <c i="41" r="C9"/>
  <c i="41" r="D9"/>
  <c i="41" r="J9"/>
  <c i="41" r="H9"/>
  <c i="41" r="I9"/>
  <c i="41" r="B10"/>
  <c i="41" r="C10"/>
  <c i="41" r="D10"/>
  <c i="41" r="J10" s="1"/>
  <c i="41" r="J33" s="1"/>
  <c i="41" r="H10"/>
  <c i="41" r="B11"/>
  <c i="41" r="C11"/>
  <c i="41" r="D11"/>
  <c i="41" r="J11"/>
  <c i="41" r="H11"/>
  <c i="41" r="I11"/>
  <c i="41" r="B12"/>
  <c i="41" r="C12"/>
  <c i="41" r="D12"/>
  <c i="41" r="J12"/>
  <c i="41" r="H12"/>
  <c i="41" r="I12"/>
  <c i="41" r="B13"/>
  <c i="41" r="C13"/>
  <c i="41" r="D13"/>
  <c i="41" r="J13"/>
  <c i="41" r="H13"/>
  <c i="41" r="I13"/>
  <c i="41" r="B14"/>
  <c i="41" r="C14"/>
  <c i="41" r="D14"/>
  <c i="41" r="J14"/>
  <c i="41" r="H14"/>
  <c i="41" r="I14"/>
  <c i="41" r="B15"/>
  <c i="41" r="C15"/>
  <c i="41" r="D15"/>
  <c i="41" r="J15"/>
  <c i="41" r="H15"/>
  <c i="41" r="I15"/>
  <c i="41" r="B16"/>
  <c i="41" r="C16"/>
  <c i="41" r="D16"/>
  <c i="41" r="J16"/>
  <c i="41" r="H16"/>
  <c i="41" r="I16"/>
  <c i="41" r="B17"/>
  <c i="41" r="C17"/>
  <c i="41" r="D17"/>
  <c i="41" r="J17"/>
  <c i="41" r="H17"/>
  <c i="41" r="I17"/>
  <c i="41" r="B18"/>
  <c i="41" r="C18"/>
  <c i="41" r="D18"/>
  <c i="41" r="J18"/>
  <c i="41" r="H18"/>
  <c i="41" r="I18"/>
  <c i="41" r="B19"/>
  <c i="41" r="C19"/>
  <c i="41" r="D19"/>
  <c i="41" r="J19"/>
  <c i="41" r="H19"/>
  <c i="41" r="I19"/>
  <c i="41" r="B20"/>
  <c i="41" r="C20"/>
  <c i="41" r="D20"/>
  <c i="41" r="J20"/>
  <c i="41" r="H20"/>
  <c i="41" r="I20"/>
  <c i="41" r="B21"/>
  <c i="41" r="C21"/>
  <c i="41" r="D21"/>
  <c i="41" r="J21"/>
  <c i="41" r="H21"/>
  <c i="41" r="I21"/>
  <c i="41" r="B22"/>
  <c i="41" r="C22"/>
  <c i="41" r="D22"/>
  <c i="41" r="J22"/>
  <c i="41" r="H22"/>
  <c i="41" r="I22"/>
  <c i="41" r="B23"/>
  <c i="41" r="C23"/>
  <c i="41" r="D23"/>
  <c i="41" r="J23"/>
  <c i="41" r="H23"/>
  <c i="41" r="I23"/>
  <c i="41" r="B24"/>
  <c i="41" r="C24"/>
  <c i="41" r="D24"/>
  <c i="41" r="J24"/>
  <c i="41" r="H24"/>
  <c i="41" r="I24"/>
  <c i="41" r="B25"/>
  <c i="41" r="C25"/>
  <c i="41" r="D25"/>
  <c i="41" r="J25"/>
  <c i="41" r="H25"/>
  <c i="41" r="I25"/>
  <c i="41" r="B26"/>
  <c i="41" r="C26"/>
  <c i="41" r="D26"/>
  <c i="41" r="J26"/>
  <c i="41" r="H26"/>
  <c i="41" r="I26"/>
  <c i="41" r="B27"/>
  <c i="41" r="C27"/>
  <c i="41" r="D27"/>
  <c i="41" r="J27"/>
  <c i="41" r="H27"/>
  <c i="41" r="I27"/>
  <c i="41" r="B28"/>
  <c i="41" r="C28"/>
  <c i="41" r="D28"/>
  <c i="41" r="J28"/>
  <c i="41" r="H28"/>
  <c i="41" r="I28"/>
  <c i="41" r="B29"/>
  <c i="41" r="C29"/>
  <c i="41" r="D29"/>
  <c i="41" r="J29"/>
  <c i="41" r="H29"/>
  <c i="41" r="I29"/>
  <c i="41" r="B30"/>
  <c i="41" r="C30"/>
  <c i="41" r="D30"/>
  <c i="41" r="J30"/>
  <c i="41" r="H30"/>
  <c i="41" r="I30"/>
  <c i="41" r="B31"/>
  <c i="41" r="C31"/>
  <c i="41" r="D31"/>
  <c i="41" r="J31"/>
  <c i="41" r="H31"/>
  <c i="41" r="I31"/>
  <c i="41" r="B32"/>
  <c i="41" r="C32"/>
  <c i="41" r="D32"/>
  <c i="41" r="J32"/>
  <c i="41" r="H32"/>
  <c i="41" r="I32"/>
  <c i="41" r="E33"/>
  <c i="41" r="G33"/>
  <c i="41" r="H33"/>
  <c i="41" r="B37"/>
  <c i="41" r="C37"/>
  <c i="41" r="B38"/>
  <c i="41" r="C38"/>
  <c i="41" r="B39"/>
  <c i="41" r="C39"/>
  <c i="41" r="B40"/>
  <c i="41" r="C40"/>
  <c i="41" r="B41"/>
  <c i="41" r="C41"/>
  <c i="41" r="B42"/>
  <c i="41" r="C42"/>
  <c i="41" r="B43"/>
  <c i="41" r="C43"/>
  <c i="41" r="B44"/>
  <c i="41" r="C44"/>
  <c i="41" r="B45"/>
  <c i="41" r="C45"/>
  <c i="42" r="B8"/>
  <c i="42" r="C8"/>
  <c i="42" r="D8"/>
  <c i="42" r="H8"/>
  <c i="42" r="J8"/>
  <c i="42" r="B9"/>
  <c i="42" r="C9"/>
  <c i="42" r="D9"/>
  <c i="42" r="H9"/>
  <c i="42" r="I9"/>
  <c i="42" r="J9"/>
  <c i="42" r="B10"/>
  <c i="42" r="C10"/>
  <c i="42" r="D10"/>
  <c i="42" r="J10" s="1"/>
  <c i="42" r="J33" s="1"/>
  <c i="42" r="H10"/>
  <c i="42" r="I10"/>
  <c i="42" r="I33" s="1"/>
  <c i="42" r="B11"/>
  <c i="42" r="C11"/>
  <c i="42" r="D11"/>
  <c i="42" r="H11"/>
  <c i="42" r="I11"/>
  <c i="42" r="J11"/>
  <c i="42" r="B12"/>
  <c i="42" r="C12"/>
  <c i="42" r="D12"/>
  <c i="42" r="H12"/>
  <c i="42" r="I12"/>
  <c i="42" r="B13"/>
  <c i="42" r="C13"/>
  <c i="42" r="D13"/>
  <c i="42" r="H13"/>
  <c i="42" r="I13"/>
  <c i="42" r="J13"/>
  <c i="42" r="B14"/>
  <c i="42" r="C14"/>
  <c i="42" r="D14"/>
  <c i="42" r="H14"/>
  <c i="42" r="I14"/>
  <c i="42" r="B15"/>
  <c i="42" r="C15"/>
  <c i="42" r="D15"/>
  <c i="42" r="H15"/>
  <c i="42" r="I15"/>
  <c i="42" r="J15"/>
  <c i="42" r="B16"/>
  <c i="42" r="C16"/>
  <c i="42" r="D16"/>
  <c i="42" r="H16"/>
  <c i="42" r="I16"/>
  <c i="42" r="B17"/>
  <c i="42" r="C17"/>
  <c i="42" r="D17"/>
  <c i="42" r="H17"/>
  <c i="42" r="I17"/>
  <c i="42" r="J17"/>
  <c i="42" r="B18"/>
  <c i="42" r="C18"/>
  <c i="42" r="D18"/>
  <c i="42" r="H18"/>
  <c i="42" r="I18"/>
  <c i="42" r="B19"/>
  <c i="42" r="C19"/>
  <c i="42" r="D19"/>
  <c i="42" r="H19"/>
  <c i="42" r="I19"/>
  <c i="42" r="J19"/>
  <c i="42" r="B20"/>
  <c i="42" r="C20"/>
  <c i="42" r="D20"/>
  <c i="42" r="H20"/>
  <c i="42" r="I20"/>
  <c i="42" r="B21"/>
  <c i="42" r="C21"/>
  <c i="42" r="D21"/>
  <c i="42" r="H21"/>
  <c i="42" r="I21"/>
  <c i="42" r="J21"/>
  <c i="42" r="B22"/>
  <c i="42" r="C22"/>
  <c i="42" r="B37"/>
  <c i="42" r="D22"/>
  <c i="42" r="H22"/>
  <c i="42" r="I22"/>
  <c i="42" r="B23"/>
  <c i="42" r="C23"/>
  <c i="42" r="D23"/>
  <c i="42" r="H23"/>
  <c i="42" r="I23"/>
  <c i="42" r="J23"/>
  <c i="42" r="B24"/>
  <c i="42" r="C24"/>
  <c i="42" r="B39"/>
  <c i="42" r="D24"/>
  <c i="42" r="H24"/>
  <c i="42" r="I24"/>
  <c i="42" r="B25"/>
  <c i="42" r="C25"/>
  <c i="42" r="D25"/>
  <c i="42" r="H25"/>
  <c i="42" r="I25"/>
  <c i="42" r="J25"/>
  <c i="42" r="B26"/>
  <c i="42" r="C26"/>
  <c i="42" r="B41"/>
  <c i="42" r="D26"/>
  <c i="42" r="H26"/>
  <c i="42" r="I26"/>
  <c i="42" r="B27"/>
  <c i="42" r="C27"/>
  <c i="42" r="D27"/>
  <c i="42" r="H27"/>
  <c i="42" r="I27"/>
  <c i="42" r="J27"/>
  <c i="42" r="B28"/>
  <c i="42" r="C28"/>
  <c i="42" r="B43"/>
  <c i="42" r="D28"/>
  <c i="42" r="H28"/>
  <c i="42" r="I28"/>
  <c i="42" r="B29"/>
  <c i="42" r="C29"/>
  <c i="42" r="D29"/>
  <c i="42" r="H29"/>
  <c i="42" r="I29"/>
  <c i="42" r="J29"/>
  <c i="42" r="B30"/>
  <c i="42" r="C30"/>
  <c i="42" r="B45"/>
  <c i="42" r="D30"/>
  <c i="42" r="H30"/>
  <c i="42" r="I30"/>
  <c i="42" r="B31"/>
  <c i="42" r="C31"/>
  <c i="42" r="D31"/>
  <c i="42" r="H31"/>
  <c i="42" r="I31"/>
  <c i="42" r="J31"/>
  <c i="42" r="B32"/>
  <c i="42" r="C32"/>
  <c i="42" r="D32"/>
  <c i="42" r="H32"/>
  <c i="42" r="I32"/>
  <c i="42" r="E33"/>
  <c i="42" r="G33"/>
  <c i="42" r="B38"/>
  <c i="42" r="B40"/>
  <c i="42" r="B42"/>
  <c i="42" r="B44"/>
  <c i="43" r="B8"/>
  <c i="43" r="C8"/>
  <c i="43" r="D8"/>
  <c i="43" r="J8"/>
  <c i="43" r="H8"/>
  <c i="43" r="I8"/>
  <c i="43" r="B9"/>
  <c i="43" r="C9"/>
  <c i="43" r="D9"/>
  <c i="43" r="J9"/>
  <c i="43" r="H9"/>
  <c i="43" r="I9"/>
  <c i="43" r="B10"/>
  <c i="43" r="C10"/>
  <c i="43" r="D10"/>
  <c i="43" r="J10"/>
  <c i="43" r="J33" s="1"/>
  <c i="43" r="H10"/>
  <c i="43" r="I10"/>
  <c i="43" r="I33" s="1"/>
  <c i="43" r="B11"/>
  <c i="43" r="C11"/>
  <c i="43" r="D11"/>
  <c i="43" r="J11"/>
  <c i="43" r="H11"/>
  <c i="43" r="I11"/>
  <c i="43" r="B12"/>
  <c i="43" r="C12"/>
  <c i="43" r="D12"/>
  <c i="43" r="J12"/>
  <c i="43" r="H12"/>
  <c i="43" r="I12"/>
  <c i="43" r="B13"/>
  <c i="43" r="C13"/>
  <c i="43" r="D13"/>
  <c i="43" r="J13"/>
  <c i="43" r="H13"/>
  <c i="43" r="I13"/>
  <c i="43" r="B14"/>
  <c i="43" r="C14"/>
  <c i="43" r="D14"/>
  <c i="43" r="J14"/>
  <c i="43" r="H14"/>
  <c i="43" r="I14"/>
  <c i="43" r="B15"/>
  <c i="43" r="C15"/>
  <c i="43" r="D15"/>
  <c i="43" r="J15"/>
  <c i="43" r="H15"/>
  <c i="43" r="I15"/>
  <c i="43" r="B16"/>
  <c i="43" r="C16"/>
  <c i="43" r="D16"/>
  <c i="43" r="J16"/>
  <c i="43" r="H16"/>
  <c i="43" r="I16"/>
  <c i="43" r="B17"/>
  <c i="43" r="C17"/>
  <c i="43" r="D17"/>
  <c i="43" r="J17"/>
  <c i="43" r="H17"/>
  <c i="43" r="I17"/>
  <c i="43" r="B18"/>
  <c i="43" r="C18"/>
  <c i="43" r="D18"/>
  <c i="43" r="J18"/>
  <c i="43" r="H18"/>
  <c i="43" r="I18"/>
  <c i="43" r="B19"/>
  <c i="43" r="C19"/>
  <c i="43" r="D19"/>
  <c i="43" r="J19"/>
  <c i="43" r="H19"/>
  <c i="43" r="I19"/>
  <c i="43" r="B20"/>
  <c i="43" r="C20"/>
  <c i="43" r="D20"/>
  <c i="43" r="J20"/>
  <c i="43" r="H20"/>
  <c i="43" r="I20"/>
  <c i="43" r="B21"/>
  <c i="43" r="C21"/>
  <c i="43" r="D21"/>
  <c i="43" r="J21"/>
  <c i="43" r="H21"/>
  <c i="43" r="I21"/>
  <c i="43" r="B22"/>
  <c i="43" r="C22"/>
  <c i="43" r="D22"/>
  <c i="43" r="J22"/>
  <c i="43" r="H22"/>
  <c i="43" r="I22"/>
  <c i="43" r="B23"/>
  <c i="43" r="C23"/>
  <c i="43" r="D23"/>
  <c i="43" r="J23"/>
  <c i="43" r="H23"/>
  <c i="43" r="I23"/>
  <c i="43" r="B24"/>
  <c i="43" r="C24"/>
  <c i="43" r="D24"/>
  <c i="43" r="J24"/>
  <c i="43" r="H24"/>
  <c i="43" r="I24"/>
  <c i="43" r="B25"/>
  <c i="43" r="C25"/>
  <c i="43" r="D25"/>
  <c i="43" r="J25"/>
  <c i="43" r="H25"/>
  <c i="43" r="I25"/>
  <c i="43" r="B26"/>
  <c i="43" r="C26"/>
  <c i="43" r="D26"/>
  <c i="43" r="J26"/>
  <c i="43" r="H26"/>
  <c i="43" r="I26"/>
  <c i="43" r="B27"/>
  <c i="43" r="C27"/>
  <c i="43" r="D27"/>
  <c i="43" r="J27"/>
  <c i="43" r="H27"/>
  <c i="43" r="I27"/>
  <c i="43" r="B28"/>
  <c i="43" r="C28"/>
  <c i="43" r="D28"/>
  <c i="43" r="J28"/>
  <c i="43" r="H28"/>
  <c i="43" r="I28"/>
  <c i="43" r="B29"/>
  <c i="43" r="C29"/>
  <c i="43" r="D29"/>
  <c i="43" r="J29"/>
  <c i="43" r="H29"/>
  <c i="43" r="I29"/>
  <c i="43" r="B30"/>
  <c i="43" r="C30"/>
  <c i="43" r="D30"/>
  <c i="43" r="J30"/>
  <c i="43" r="H30"/>
  <c i="43" r="I30"/>
  <c i="43" r="B31"/>
  <c i="43" r="C31"/>
  <c i="43" r="D31"/>
  <c i="43" r="J31"/>
  <c i="43" r="H31"/>
  <c i="43" r="I31"/>
  <c i="43" r="B32"/>
  <c i="43" r="C32"/>
  <c i="43" r="D32"/>
  <c i="43" r="J32"/>
  <c i="43" r="H32"/>
  <c i="43" r="I32"/>
  <c i="43" r="E33"/>
  <c i="43" r="G33"/>
  <c i="43" r="H33"/>
  <c i="43" r="B37"/>
  <c i="43" r="C37"/>
  <c i="43" r="B38"/>
  <c i="43" r="C38"/>
  <c i="43" r="B39"/>
  <c i="43" r="C39"/>
  <c i="43" r="B40"/>
  <c i="43" r="C40"/>
  <c i="43" r="B41"/>
  <c i="43" r="C41"/>
  <c i="43" r="B42"/>
  <c i="43" r="C42"/>
  <c i="43" r="B43"/>
  <c i="43" r="C43"/>
  <c i="43" r="B44"/>
  <c i="43" r="C44"/>
  <c i="43" r="B45"/>
  <c i="43" r="C45"/>
  <c i="44" r="B8"/>
  <c i="44" r="C8"/>
  <c i="44" r="D8"/>
  <c i="44" r="H8"/>
  <c i="44" r="B9"/>
  <c i="44" r="C9"/>
  <c i="44" r="D9"/>
  <c i="44" r="H9"/>
  <c i="44" r="I9"/>
  <c i="44" r="J9"/>
  <c i="44" r="B10"/>
  <c i="44" r="C10"/>
  <c i="44" r="D10"/>
  <c i="44" r="H10"/>
  <c i="44" r="I10"/>
  <c i="44" r="B11"/>
  <c i="44" r="C11"/>
  <c i="44" r="D11"/>
  <c i="44" r="H11"/>
  <c i="44" r="I11"/>
  <c i="44" r="J11"/>
  <c i="44" r="B12"/>
  <c i="44" r="C12"/>
  <c i="44" r="D12"/>
  <c i="44" r="H12"/>
  <c i="44" r="I12"/>
  <c i="44" r="B13"/>
  <c i="44" r="C13"/>
  <c i="44" r="D13"/>
  <c i="44" r="H13"/>
  <c i="44" r="I13"/>
  <c i="44" r="J13"/>
  <c i="44" r="B14"/>
  <c i="44" r="C14"/>
  <c i="44" r="D14"/>
  <c i="44" r="H14"/>
  <c i="44" r="I14"/>
  <c i="44" r="B15"/>
  <c i="44" r="C15"/>
  <c i="44" r="D15"/>
  <c i="44" r="H15"/>
  <c i="44" r="I15"/>
  <c i="44" r="J15"/>
  <c i="44" r="B16"/>
  <c i="44" r="C16"/>
  <c i="44" r="D16"/>
  <c i="44" r="H16"/>
  <c i="44" r="I16"/>
  <c i="44" r="B17"/>
  <c i="44" r="C17"/>
  <c i="44" r="D17"/>
  <c i="44" r="H17"/>
  <c i="44" r="I17"/>
  <c i="44" r="J17"/>
  <c i="44" r="B18"/>
  <c i="44" r="C18"/>
  <c i="44" r="D18"/>
  <c i="44" r="H18"/>
  <c i="44" r="I18"/>
  <c i="44" r="B19"/>
  <c i="44" r="C19"/>
  <c i="44" r="D19"/>
  <c i="44" r="H19"/>
  <c i="44" r="I19"/>
  <c i="44" r="J19"/>
  <c i="44" r="B20"/>
  <c i="44" r="C20"/>
  <c i="44" r="B37"/>
  <c i="44" r="D20"/>
  <c i="44" r="H20"/>
  <c i="44" r="I20"/>
  <c i="44" r="B21"/>
  <c i="44" r="C21"/>
  <c i="44" r="D21"/>
  <c i="44" r="H21"/>
  <c i="44" r="I21"/>
  <c i="44" r="J21"/>
  <c i="44" r="B22"/>
  <c i="44" r="C22"/>
  <c i="44" r="B39"/>
  <c i="44" r="D22"/>
  <c i="44" r="H22"/>
  <c i="44" r="I22"/>
  <c i="44" r="B23"/>
  <c i="44" r="C23"/>
  <c i="44" r="D23"/>
  <c i="44" r="H23"/>
  <c i="44" r="I23"/>
  <c i="44" r="J23"/>
  <c i="44" r="B24"/>
  <c i="44" r="C24"/>
  <c i="44" r="B43"/>
  <c i="44" r="D24"/>
  <c i="44" r="H24"/>
  <c i="44" r="I24"/>
  <c i="44" r="B25"/>
  <c i="44" r="C25"/>
  <c i="44" r="D25"/>
  <c i="44" r="H25"/>
  <c i="44" r="I25"/>
  <c i="44" r="J25"/>
  <c i="44" r="B26"/>
  <c i="44" r="C26"/>
  <c i="44" r="B45"/>
  <c i="44" r="D26"/>
  <c i="44" r="H26"/>
  <c i="44" r="I26"/>
  <c i="44" r="B27"/>
  <c i="44" r="C27"/>
  <c i="44" r="D27"/>
  <c i="44" r="H27"/>
  <c i="44" r="I27"/>
  <c i="44" r="J27"/>
  <c i="44" r="B28"/>
  <c i="44" r="C28"/>
  <c i="44" r="D28"/>
  <c i="44" r="H28"/>
  <c i="44" r="I28"/>
  <c i="44" r="B29"/>
  <c i="44" r="C29"/>
  <c i="44" r="D29"/>
  <c i="44" r="H29"/>
  <c i="44" r="I29"/>
  <c i="44" r="J29"/>
  <c i="44" r="B30"/>
  <c i="44" r="C30"/>
  <c i="44" r="D30"/>
  <c i="44" r="H30"/>
  <c i="44" r="I30"/>
  <c i="44" r="B31"/>
  <c i="44" r="C31"/>
  <c i="44" r="D31"/>
  <c i="44" r="H31"/>
  <c i="44" r="I31"/>
  <c i="44" r="J31"/>
  <c i="44" r="B32"/>
  <c i="44" r="C32"/>
  <c i="44" r="D32"/>
  <c i="44" r="H32"/>
  <c i="44" r="I32"/>
  <c i="44" r="E33"/>
  <c i="44" r="G33"/>
  <c i="44" r="B38"/>
  <c i="44" r="B40"/>
  <c i="44" r="B42"/>
  <c i="44" r="B44"/>
  <c i="45" r="B8"/>
  <c i="45" r="C8"/>
  <c i="45" r="D8"/>
  <c i="45" r="J8"/>
  <c i="45" r="H8"/>
  <c i="45" r="I8"/>
  <c i="45" r="B9"/>
  <c i="45" r="C9"/>
  <c i="45" r="D9"/>
  <c i="45" r="J9"/>
  <c i="45" r="H9"/>
  <c i="45" r="I9"/>
  <c i="45" r="B10"/>
  <c i="45" r="C10"/>
  <c i="45" r="D10"/>
  <c i="45" r="J10" s="1"/>
  <c i="45" r="J33" s="1"/>
  <c i="45" r="H10"/>
  <c i="45" r="B11"/>
  <c i="45" r="C11"/>
  <c i="45" r="D11"/>
  <c i="45" r="J11"/>
  <c i="45" r="H11"/>
  <c i="45" r="I11"/>
  <c i="45" r="B12"/>
  <c i="45" r="C12"/>
  <c i="45" r="D12"/>
  <c i="45" r="J12"/>
  <c i="45" r="H12"/>
  <c i="45" r="I12"/>
  <c i="45" r="B13"/>
  <c i="45" r="C13"/>
  <c i="45" r="D13"/>
  <c i="45" r="J13"/>
  <c i="45" r="H13"/>
  <c i="45" r="I13"/>
  <c i="45" r="B14"/>
  <c i="45" r="C14"/>
  <c i="45" r="D14"/>
  <c i="45" r="J14"/>
  <c i="45" r="H14"/>
  <c i="45" r="I14"/>
  <c i="45" r="B15"/>
  <c i="45" r="C15"/>
  <c i="45" r="D15"/>
  <c i="45" r="J15"/>
  <c i="45" r="H15"/>
  <c i="45" r="I15"/>
  <c i="45" r="B16"/>
  <c i="45" r="C16"/>
  <c i="45" r="D16"/>
  <c i="45" r="J16"/>
  <c i="45" r="H16"/>
  <c i="45" r="I16"/>
  <c i="45" r="B17"/>
  <c i="45" r="C17"/>
  <c i="45" r="D17"/>
  <c i="45" r="J17"/>
  <c i="45" r="H17"/>
  <c i="45" r="I17"/>
  <c i="45" r="B18"/>
  <c i="45" r="C18"/>
  <c i="45" r="D18"/>
  <c i="45" r="J18"/>
  <c i="45" r="H18"/>
  <c i="45" r="I18"/>
  <c i="45" r="B19"/>
  <c i="45" r="C19"/>
  <c i="45" r="D19"/>
  <c i="45" r="J19"/>
  <c i="45" r="H19"/>
  <c i="45" r="I19"/>
  <c i="45" r="B20"/>
  <c i="45" r="C20"/>
  <c i="45" r="D20"/>
  <c i="45" r="J20"/>
  <c i="45" r="H20"/>
  <c i="45" r="I20"/>
  <c i="45" r="B21"/>
  <c i="45" r="C21"/>
  <c i="45" r="D21"/>
  <c i="45" r="J21"/>
  <c i="45" r="H21"/>
  <c i="45" r="I21"/>
  <c i="45" r="B22"/>
  <c i="45" r="C22"/>
  <c i="45" r="D22"/>
  <c i="45" r="J22"/>
  <c i="45" r="H22"/>
  <c i="45" r="I22"/>
  <c i="45" r="B23"/>
  <c i="45" r="C23"/>
  <c i="45" r="D23"/>
  <c i="45" r="J23"/>
  <c i="45" r="H23"/>
  <c i="45" r="I23"/>
  <c i="45" r="B24"/>
  <c i="45" r="C24"/>
  <c i="45" r="D24"/>
  <c i="45" r="J24"/>
  <c i="45" r="H24"/>
  <c i="45" r="I24"/>
  <c i="45" r="B25"/>
  <c i="45" r="C25"/>
  <c i="45" r="D25"/>
  <c i="45" r="J25"/>
  <c i="45" r="H25"/>
  <c i="45" r="I25"/>
  <c i="45" r="B26"/>
  <c i="45" r="C26"/>
  <c i="45" r="D26"/>
  <c i="45" r="J26"/>
  <c i="45" r="H26"/>
  <c i="45" r="I26"/>
  <c i="45" r="B27"/>
  <c i="45" r="C27"/>
  <c i="45" r="D27"/>
  <c i="45" r="J27"/>
  <c i="45" r="H27"/>
  <c i="45" r="I27"/>
  <c i="45" r="B28"/>
  <c i="45" r="C28"/>
  <c i="45" r="D28"/>
  <c i="45" r="J28"/>
  <c i="45" r="H28"/>
  <c i="45" r="I28"/>
  <c i="45" r="B29"/>
  <c i="45" r="C29"/>
  <c i="45" r="D29"/>
  <c i="45" r="J29"/>
  <c i="45" r="H29"/>
  <c i="45" r="I29"/>
  <c i="45" r="B30"/>
  <c i="45" r="C30"/>
  <c i="45" r="D30"/>
  <c i="45" r="J30"/>
  <c i="45" r="H30"/>
  <c i="45" r="I30"/>
  <c i="45" r="B31"/>
  <c i="45" r="C31"/>
  <c i="45" r="D31"/>
  <c i="45" r="J31"/>
  <c i="45" r="H31"/>
  <c i="45" r="I31"/>
  <c i="45" r="B32"/>
  <c i="45" r="C32"/>
  <c i="45" r="D32"/>
  <c i="45" r="J32"/>
  <c i="45" r="H32"/>
  <c i="45" r="I32"/>
  <c i="45" r="E33"/>
  <c i="45" r="G33"/>
  <c i="45" r="H33"/>
  <c i="45" r="B37"/>
  <c i="45" r="C37"/>
  <c i="45" r="B38"/>
  <c i="45" r="C38"/>
  <c i="45" r="B39"/>
  <c i="45" r="C39"/>
  <c i="45" r="B40"/>
  <c i="45" r="C40"/>
  <c i="45" r="B41"/>
  <c i="45" r="C41"/>
  <c i="45" r="B42"/>
  <c i="45" r="C42"/>
  <c i="45" r="B43"/>
  <c i="45" r="C43"/>
  <c i="45" r="B44"/>
  <c i="45" r="C44"/>
  <c i="45" r="B45"/>
  <c i="45" r="C45"/>
  <c i="46" r="B8"/>
  <c i="46" r="C8"/>
  <c i="46" r="D8"/>
  <c i="46" r="H8"/>
  <c i="46" r="I8"/>
  <c i="46" r="J8"/>
  <c i="46" r="B9"/>
  <c i="46" r="C9"/>
  <c i="46" r="D9"/>
  <c i="46" r="H9"/>
  <c i="46" r="I9"/>
  <c i="46" r="B10"/>
  <c i="46" r="C10"/>
  <c i="46" r="D10"/>
  <c i="46" r="J10" s="1"/>
  <c i="46" r="J33" s="1"/>
  <c i="46" r="H10"/>
  <c i="46" r="I10"/>
  <c i="46" r="I33" s="1"/>
  <c i="46" r="B11"/>
  <c i="46" r="C11"/>
  <c i="46" r="D11"/>
  <c i="46" r="H11"/>
  <c i="46" r="I11"/>
  <c i="46" r="B12"/>
  <c i="46" r="C12"/>
  <c i="46" r="D12"/>
  <c i="46" r="H12"/>
  <c i="46" r="I12"/>
  <c i="46" r="J12"/>
  <c i="46" r="B13"/>
  <c i="46" r="C13"/>
  <c i="46" r="D13"/>
  <c i="46" r="H13"/>
  <c i="46" r="I13"/>
  <c i="46" r="B14"/>
  <c i="46" r="C14"/>
  <c i="46" r="D14"/>
  <c i="46" r="H14"/>
  <c i="46" r="I14"/>
  <c i="46" r="J14"/>
  <c i="46" r="B15"/>
  <c i="46" r="C15"/>
  <c i="46" r="D15"/>
  <c i="46" r="H15"/>
  <c i="46" r="I15"/>
  <c i="46" r="B16"/>
  <c i="46" r="C16"/>
  <c i="46" r="D16"/>
  <c i="46" r="H16"/>
  <c i="46" r="I16"/>
  <c i="46" r="J16"/>
  <c i="46" r="B17"/>
  <c i="46" r="C17"/>
  <c i="46" r="D17"/>
  <c i="46" r="H17"/>
  <c i="46" r="I17"/>
  <c i="46" r="B18"/>
  <c i="46" r="C18"/>
  <c i="46" r="D18"/>
  <c i="46" r="H18"/>
  <c i="46" r="I18"/>
  <c i="46" r="J18"/>
  <c i="46" r="B19"/>
  <c i="46" r="C19"/>
  <c i="46" r="B37"/>
  <c i="46" r="D19"/>
  <c i="46" r="H19"/>
  <c i="46" r="I19"/>
  <c i="46" r="B20"/>
  <c i="46" r="C20"/>
  <c i="46" r="D20"/>
  <c i="46" r="H20"/>
  <c i="46" r="I20"/>
  <c i="46" r="J20"/>
  <c i="46" r="B21"/>
  <c i="46" r="C21"/>
  <c i="46" r="B39"/>
  <c i="46" r="D21"/>
  <c i="46" r="H21"/>
  <c i="46" r="I21"/>
  <c i="46" r="B22"/>
  <c i="46" r="C22"/>
  <c i="46" r="D22"/>
  <c i="46" r="J22"/>
  <c i="46" r="H22"/>
  <c i="46" r="I22"/>
  <c i="46" r="B23"/>
  <c i="46" r="C23"/>
  <c i="46" r="D23"/>
  <c i="46" r="J23"/>
  <c i="46" r="H23"/>
  <c i="46" r="I23"/>
  <c i="46" r="B24"/>
  <c i="46" r="C24"/>
  <c i="46" r="D24"/>
  <c i="46" r="J24"/>
  <c i="46" r="H24"/>
  <c i="46" r="I24"/>
  <c i="46" r="B25"/>
  <c i="46" r="C25"/>
  <c i="46" r="D25"/>
  <c i="46" r="J25"/>
  <c i="46" r="H25"/>
  <c i="46" r="I25"/>
  <c i="46" r="B26"/>
  <c i="46" r="C26"/>
  <c i="46" r="D26"/>
  <c i="46" r="J26"/>
  <c i="46" r="H26"/>
  <c i="46" r="I26"/>
  <c i="46" r="B27"/>
  <c i="46" r="C27"/>
  <c i="46" r="D27"/>
  <c i="46" r="J27"/>
  <c i="46" r="H27"/>
  <c i="46" r="I27"/>
  <c i="46" r="B28"/>
  <c i="46" r="C28"/>
  <c i="46" r="D28"/>
  <c i="46" r="J28"/>
  <c i="46" r="H28"/>
  <c i="46" r="I28"/>
  <c i="46" r="B29"/>
  <c i="46" r="C29"/>
  <c i="46" r="D29"/>
  <c i="46" r="J29"/>
  <c i="46" r="H29"/>
  <c i="46" r="I29"/>
  <c i="46" r="B30"/>
  <c i="46" r="C30"/>
  <c i="46" r="D30"/>
  <c i="46" r="J30"/>
  <c i="46" r="H30"/>
  <c i="46" r="I30"/>
  <c i="46" r="B31"/>
  <c i="46" r="C31"/>
  <c i="46" r="D31"/>
  <c i="46" r="J31"/>
  <c i="46" r="H31"/>
  <c i="46" r="I31"/>
  <c i="46" r="B32"/>
  <c i="46" r="C32"/>
  <c i="46" r="D32"/>
  <c i="46" r="J32"/>
  <c i="46" r="H32"/>
  <c i="46" r="I32"/>
  <c i="46" r="E33"/>
  <c i="46" r="G33"/>
  <c i="46" r="H33"/>
  <c i="46" r="C37"/>
  <c i="46" r="C38"/>
  <c i="46" r="C39"/>
  <c i="46" r="C40"/>
  <c i="46" r="B41"/>
  <c i="46" r="C41"/>
  <c i="46" r="B42"/>
  <c i="46" r="C42"/>
  <c i="46" r="B43"/>
  <c i="46" r="C43"/>
  <c i="46" r="B44"/>
  <c i="46" r="C44"/>
  <c i="46" r="B45"/>
  <c i="46" r="C45"/>
  <c i="47" r="B8"/>
  <c i="47" r="C8"/>
  <c i="47" r="C37"/>
  <c i="47" r="D8"/>
  <c i="47" r="H8"/>
  <c i="47" r="I8"/>
  <c i="47" r="J8"/>
  <c i="47" r="B9"/>
  <c i="47" r="C9"/>
  <c i="47" r="C42"/>
  <c i="47" r="D9"/>
  <c i="47" r="H9"/>
  <c i="47" r="I9"/>
  <c i="47" r="J9"/>
  <c i="47" r="B10"/>
  <c i="47" r="C10"/>
  <c i="47" r="C43"/>
  <c i="47" r="D10"/>
  <c i="47" r="J10" s="1"/>
  <c i="47" r="J33" s="1"/>
  <c i="47" r="H10"/>
  <c i="47" r="I10"/>
  <c i="47" r="I33" s="1"/>
  <c i="47" r="B11"/>
  <c i="47" r="C11"/>
  <c i="47" r="C44"/>
  <c i="47" r="D11"/>
  <c i="47" r="H11"/>
  <c i="47" r="I11"/>
  <c i="47" r="J11"/>
  <c i="47" r="B12"/>
  <c i="47" r="C12"/>
  <c i="47" r="C45"/>
  <c i="47" r="D12"/>
  <c i="47" r="H12"/>
  <c i="47" r="I12"/>
  <c i="47" r="J12"/>
  <c i="47" r="B13"/>
  <c i="47" r="C13"/>
  <c i="47" r="D13"/>
  <c i="47" r="H13"/>
  <c i="47" r="I13"/>
  <c i="47" r="J13"/>
  <c i="47" r="B14"/>
  <c i="47" r="C14"/>
  <c i="47" r="D14"/>
  <c i="47" r="H14"/>
  <c i="47" r="I14"/>
  <c i="47" r="J14"/>
  <c i="47" r="B15"/>
  <c i="47" r="C15"/>
  <c i="47" r="D15"/>
  <c i="47" r="H15"/>
  <c i="47" r="I15"/>
  <c i="47" r="J15"/>
  <c i="47" r="B16"/>
  <c i="47" r="C16"/>
  <c i="47" r="D16"/>
  <c i="47" r="H16"/>
  <c i="47" r="I16"/>
  <c i="47" r="J16"/>
  <c i="47" r="B17"/>
  <c i="47" r="C17"/>
  <c i="47" r="D17"/>
  <c i="47" r="H17"/>
  <c i="47" r="I17"/>
  <c i="47" r="J17"/>
  <c i="47" r="B18"/>
  <c i="47" r="C18"/>
  <c i="47" r="D18"/>
  <c i="47" r="H18"/>
  <c i="47" r="I18"/>
  <c i="47" r="J18"/>
  <c i="47" r="B19"/>
  <c i="47" r="C19"/>
  <c i="47" r="D19"/>
  <c i="47" r="H19"/>
  <c i="47" r="I19"/>
  <c i="47" r="J19"/>
  <c i="47" r="B20"/>
  <c i="47" r="C20"/>
  <c i="47" r="D20"/>
  <c i="47" r="H20"/>
  <c i="47" r="I20"/>
  <c i="47" r="J20"/>
  <c i="47" r="B21"/>
  <c i="47" r="C21"/>
  <c i="47" r="D21"/>
  <c i="47" r="H21"/>
  <c i="47" r="I21"/>
  <c i="47" r="J21"/>
  <c i="47" r="B22"/>
  <c i="47" r="C22"/>
  <c i="47" r="D22"/>
  <c i="47" r="H22"/>
  <c i="47" r="I22"/>
  <c i="47" r="J22"/>
  <c i="47" r="B23"/>
  <c i="47" r="C23"/>
  <c i="47" r="D23"/>
  <c i="47" r="H23"/>
  <c i="47" r="I23"/>
  <c i="47" r="J23"/>
  <c i="47" r="B24"/>
  <c i="47" r="C24"/>
  <c i="47" r="D24"/>
  <c i="47" r="H24"/>
  <c i="47" r="I24"/>
  <c i="47" r="J24"/>
  <c i="47" r="B25"/>
  <c i="47" r="C25"/>
  <c i="47" r="D25"/>
  <c i="47" r="H25"/>
  <c i="47" r="I25"/>
  <c i="47" r="J25"/>
  <c i="47" r="B26"/>
  <c i="47" r="C26"/>
  <c i="47" r="D26"/>
  <c i="47" r="H26"/>
  <c i="47" r="I26"/>
  <c i="47" r="J26"/>
  <c i="47" r="B27"/>
  <c i="47" r="C27"/>
  <c i="47" r="D27"/>
  <c i="47" r="H27"/>
  <c i="47" r="I27"/>
  <c i="47" r="J27"/>
  <c i="47" r="B28"/>
  <c i="47" r="C28"/>
  <c i="47" r="D28"/>
  <c i="47" r="H28"/>
  <c i="47" r="I28"/>
  <c i="47" r="J28"/>
  <c i="47" r="B29"/>
  <c i="47" r="C29"/>
  <c i="47" r="D29"/>
  <c i="47" r="H29"/>
  <c i="47" r="I29"/>
  <c i="47" r="J29"/>
  <c i="47" r="B30"/>
  <c i="47" r="C30"/>
  <c i="47" r="D30"/>
  <c i="47" r="H30"/>
  <c i="47" r="I30"/>
  <c i="47" r="J30"/>
  <c i="47" r="B31"/>
  <c i="47" r="C31"/>
  <c i="47" r="D31"/>
  <c i="47" r="H31"/>
  <c i="47" r="I31"/>
  <c i="47" r="J31"/>
  <c i="47" r="B32"/>
  <c i="47" r="C32"/>
  <c i="47" r="D32"/>
  <c i="47" r="H32"/>
  <c i="47" r="I32"/>
  <c i="47" r="J32"/>
  <c i="47" r="E33"/>
  <c i="47" r="G33"/>
  <c i="47" r="B37"/>
  <c i="47" r="B38"/>
  <c i="47" r="B39"/>
  <c i="47" r="B40"/>
  <c i="47" r="B41"/>
  <c i="47" r="B42"/>
  <c i="47" r="B43"/>
  <c i="47" r="B44"/>
  <c i="47" r="B45"/>
  <c i="48" r="B8"/>
  <c i="48" r="C8"/>
  <c i="48" r="D8"/>
  <c i="48" r="J8"/>
  <c i="48" r="H8"/>
  <c i="48" r="I8"/>
  <c i="48" r="B9"/>
  <c i="48" r="C9"/>
  <c i="48" r="D9"/>
  <c i="48" r="J9"/>
  <c i="48" r="H9"/>
  <c i="48" r="I9"/>
  <c i="48" r="B10"/>
  <c i="48" r="C10"/>
  <c i="48" r="D10"/>
  <c i="48" r="J10" s="1"/>
  <c i="48" r="J33" s="1"/>
  <c i="48" r="H10"/>
  <c i="48" r="B11"/>
  <c i="48" r="C11"/>
  <c i="48" r="D11"/>
  <c i="48" r="J11"/>
  <c i="48" r="H11"/>
  <c i="48" r="I11"/>
  <c i="48" r="B12"/>
  <c i="48" r="C12"/>
  <c i="48" r="D12"/>
  <c i="48" r="J12"/>
  <c i="48" r="H12"/>
  <c i="48" r="I12"/>
  <c i="48" r="B13"/>
  <c i="48" r="C13"/>
  <c i="48" r="D13"/>
  <c i="48" r="J13"/>
  <c i="48" r="H13"/>
  <c i="48" r="I13"/>
  <c i="48" r="B14"/>
  <c i="48" r="C14"/>
  <c i="48" r="D14"/>
  <c i="48" r="J14"/>
  <c i="48" r="H14"/>
  <c i="48" r="I14"/>
  <c i="48" r="B15"/>
  <c i="48" r="C15"/>
  <c i="48" r="D15"/>
  <c i="48" r="J15"/>
  <c i="48" r="H15"/>
  <c i="48" r="I15"/>
  <c i="48" r="B16"/>
  <c i="48" r="C16"/>
  <c i="48" r="D16"/>
  <c i="48" r="J16"/>
  <c i="48" r="H16"/>
  <c i="48" r="I16"/>
  <c i="48" r="B17"/>
  <c i="48" r="C17"/>
  <c i="48" r="D17"/>
  <c i="48" r="J17"/>
  <c i="48" r="H17"/>
  <c i="48" r="I17"/>
  <c i="48" r="B18"/>
  <c i="48" r="C18"/>
  <c i="48" r="D18"/>
  <c i="48" r="J18"/>
  <c i="48" r="H18"/>
  <c i="48" r="I18"/>
  <c i="48" r="B19"/>
  <c i="48" r="C19"/>
  <c i="48" r="D19"/>
  <c i="48" r="J19"/>
  <c i="48" r="H19"/>
  <c i="48" r="I19"/>
  <c i="48" r="B20"/>
  <c i="48" r="C20"/>
  <c i="48" r="D20"/>
  <c i="48" r="J20"/>
  <c i="48" r="H20"/>
  <c i="48" r="I20"/>
  <c i="48" r="B21"/>
  <c i="48" r="C21"/>
  <c i="48" r="D21"/>
  <c i="48" r="J21"/>
  <c i="48" r="H21"/>
  <c i="48" r="I21"/>
  <c i="48" r="B22"/>
  <c i="48" r="C22"/>
  <c i="48" r="D22"/>
  <c i="48" r="J22"/>
  <c i="48" r="H22"/>
  <c i="48" r="I22"/>
  <c i="48" r="B23"/>
  <c i="48" r="C23"/>
  <c i="48" r="D23"/>
  <c i="48" r="J23"/>
  <c i="48" r="H23"/>
  <c i="48" r="I23"/>
  <c i="48" r="B24"/>
  <c i="48" r="C24"/>
  <c i="48" r="D24"/>
  <c i="48" r="J24"/>
  <c i="48" r="H24"/>
  <c i="48" r="I24"/>
  <c i="48" r="B25"/>
  <c i="48" r="C25"/>
  <c i="48" r="D25"/>
  <c i="48" r="J25"/>
  <c i="48" r="H25"/>
  <c i="48" r="I25"/>
  <c i="48" r="B26"/>
  <c i="48" r="C26"/>
  <c i="48" r="D26"/>
  <c i="48" r="J26"/>
  <c i="48" r="H26"/>
  <c i="48" r="I26"/>
  <c i="48" r="B27"/>
  <c i="48" r="C27"/>
  <c i="48" r="D27"/>
  <c i="48" r="J27"/>
  <c i="48" r="H27"/>
  <c i="48" r="I27"/>
  <c i="48" r="B28"/>
  <c i="48" r="C28"/>
  <c i="48" r="D28"/>
  <c i="48" r="J28"/>
  <c i="48" r="H28"/>
  <c i="48" r="I28"/>
  <c i="48" r="B29"/>
  <c i="48" r="C29"/>
  <c i="48" r="D29"/>
  <c i="48" r="J29"/>
  <c i="48" r="H29"/>
  <c i="48" r="I29"/>
  <c i="48" r="B30"/>
  <c i="48" r="C30"/>
  <c i="48" r="D30"/>
  <c i="48" r="J30"/>
  <c i="48" r="H30"/>
  <c i="48" r="I30"/>
  <c i="48" r="B31"/>
  <c i="48" r="C31"/>
  <c i="48" r="D31"/>
  <c i="48" r="J31"/>
  <c i="48" r="H31"/>
  <c i="48" r="I31"/>
  <c i="48" r="B32"/>
  <c i="48" r="C32"/>
  <c i="48" r="D32"/>
  <c i="48" r="J32"/>
  <c i="48" r="H32"/>
  <c i="48" r="I32"/>
  <c i="48" r="E33"/>
  <c i="48" r="G33"/>
  <c i="48" r="H33"/>
  <c i="48" r="B37"/>
  <c i="48" r="C37"/>
  <c i="48" r="B38"/>
  <c i="48" r="C38"/>
  <c i="48" r="B39"/>
  <c i="48" r="C39"/>
  <c i="48" r="B40"/>
  <c i="48" r="C40"/>
  <c i="48" r="B41"/>
  <c i="48" r="C41"/>
  <c i="48" r="B42"/>
  <c i="48" r="C42"/>
  <c i="48" r="B43"/>
  <c i="48" r="C43"/>
  <c i="48" r="B44"/>
  <c i="48" r="C44"/>
  <c i="48" r="B45"/>
  <c i="48" r="C45"/>
  <c i="25" r="B8"/>
  <c i="25" r="C8"/>
  <c i="25" r="C37"/>
  <c i="25" r="D8"/>
  <c i="25" r="H8"/>
  <c i="25" r="I8"/>
  <c i="25" r="J8"/>
  <c i="25" r="B9"/>
  <c i="25" r="C9"/>
  <c i="25" r="D9"/>
  <c i="25" r="H9"/>
  <c i="25" r="I9"/>
  <c i="25" r="J9"/>
  <c i="25" r="B10"/>
  <c i="25" r="C10"/>
  <c i="25" r="D10"/>
  <c i="25" r="J10" s="1"/>
  <c i="25" r="J33" s="1"/>
  <c i="25" r="H10"/>
  <c i="25" r="I10"/>
  <c i="25" r="I33" s="1"/>
  <c i="25" r="B11"/>
  <c i="25" r="C11"/>
  <c i="25" r="D11"/>
  <c i="25" r="H11"/>
  <c i="25" r="I11"/>
  <c i="25" r="J11"/>
  <c i="25" r="B12"/>
  <c i="25" r="C12"/>
  <c i="25" r="D12"/>
  <c i="25" r="H12"/>
  <c i="25" r="I12"/>
  <c i="25" r="J12"/>
  <c i="25" r="B13"/>
  <c i="25" r="C13"/>
  <c i="25" r="D13"/>
  <c i="25" r="H13"/>
  <c i="25" r="I13"/>
  <c i="25" r="J13"/>
  <c i="25" r="B14"/>
  <c i="25" r="C14"/>
  <c i="25" r="D14"/>
  <c i="25" r="H14"/>
  <c i="25" r="I14"/>
  <c i="25" r="J14"/>
  <c i="25" r="B15"/>
  <c i="25" r="C15"/>
  <c i="25" r="D15"/>
  <c i="25" r="H15"/>
  <c i="25" r="I15"/>
  <c i="25" r="J15"/>
  <c i="25" r="B16"/>
  <c i="25" r="C16"/>
  <c i="25" r="H16"/>
  <c i="25" r="I16"/>
  <c i="25" r="J16"/>
  <c i="25" r="B17"/>
  <c i="25" r="C17"/>
  <c i="25" r="D17"/>
  <c i="25" r="J17"/>
  <c i="25" r="H17"/>
  <c i="25" r="I17"/>
  <c i="25" r="B18"/>
  <c i="25" r="C18"/>
  <c i="25" r="D18"/>
  <c i="25" r="J18"/>
  <c i="25" r="H18"/>
  <c i="25" r="I18"/>
  <c i="25" r="B19"/>
  <c i="25" r="C19"/>
  <c i="25" r="D19"/>
  <c i="25" r="J19"/>
  <c i="25" r="H19"/>
  <c i="25" r="I19"/>
  <c i="25" r="B20"/>
  <c i="25" r="C20"/>
  <c i="25" r="D20"/>
  <c i="25" r="J20"/>
  <c i="25" r="H20"/>
  <c i="25" r="I20"/>
  <c i="25" r="B21"/>
  <c i="25" r="C21"/>
  <c i="25" r="D21"/>
  <c i="25" r="J21"/>
  <c i="25" r="H21"/>
  <c i="25" r="I21"/>
  <c i="25" r="B22"/>
  <c i="25" r="C22"/>
  <c i="25" r="D22"/>
  <c i="25" r="J22"/>
  <c i="25" r="H22"/>
  <c i="25" r="I22"/>
  <c i="25" r="B23"/>
  <c i="25" r="C23"/>
  <c i="25" r="D23"/>
  <c i="25" r="J23"/>
  <c i="25" r="H23"/>
  <c i="25" r="I23"/>
  <c i="25" r="B24"/>
  <c i="25" r="C24"/>
  <c i="25" r="H24"/>
  <c i="25" r="I24"/>
  <c i="25" r="J24"/>
  <c i="25" r="B25"/>
  <c i="25" r="C25"/>
  <c i="25" r="D25"/>
  <c i="25" r="H25"/>
  <c i="25" r="I25"/>
  <c i="25" r="J25"/>
  <c i="25" r="B26"/>
  <c i="25" r="C26"/>
  <c i="25" r="D26"/>
  <c i="25" r="H26"/>
  <c i="25" r="I26"/>
  <c i="25" r="J26"/>
  <c i="25" r="B27"/>
  <c i="25" r="C27"/>
  <c i="25" r="D27"/>
  <c i="25" r="H27"/>
  <c i="25" r="I27"/>
  <c i="25" r="J27"/>
  <c i="25" r="B28"/>
  <c i="25" r="C28"/>
  <c i="25" r="D28"/>
  <c i="25" r="H28"/>
  <c i="25" r="I28"/>
  <c i="25" r="J28"/>
  <c i="25" r="B29"/>
  <c i="25" r="C29"/>
  <c i="25" r="D29"/>
  <c i="25" r="H29"/>
  <c i="25" r="I29"/>
  <c i="25" r="J29"/>
  <c i="25" r="B30"/>
  <c i="25" r="C30"/>
  <c i="25" r="D30"/>
  <c i="25" r="H30"/>
  <c i="25" r="I30"/>
  <c i="25" r="J30"/>
  <c i="25" r="B31"/>
  <c i="25" r="C31"/>
  <c i="25" r="D31"/>
  <c i="25" r="H31"/>
  <c i="25" r="I31"/>
  <c i="25" r="J31"/>
  <c i="25" r="B32"/>
  <c i="25" r="C32"/>
  <c i="25" r="D32"/>
  <c i="25" r="H32"/>
  <c i="25" r="I32"/>
  <c i="25" r="J32"/>
  <c i="25" r="E33"/>
  <c i="25" r="G33"/>
  <c i="25" r="B37"/>
  <c i="25" r="B38"/>
  <c i="25" r="B39"/>
  <c i="25" r="B40"/>
  <c i="25" r="B41"/>
  <c i="25" r="B42"/>
  <c i="25" r="B43"/>
  <c i="25" r="B44"/>
  <c i="25" r="B45"/>
  <c i="26" r="B8"/>
  <c i="26" r="C8"/>
  <c i="26" r="D8"/>
  <c i="26" r="J8"/>
  <c i="26" r="H8"/>
  <c i="26" r="I8"/>
  <c i="26" r="B9"/>
  <c i="26" r="C9"/>
  <c i="26" r="D9"/>
  <c i="26" r="J9"/>
  <c i="26" r="H9"/>
  <c i="26" r="I9"/>
  <c i="26" r="B10"/>
  <c i="26" r="C10"/>
  <c i="26" r="D10"/>
  <c i="26" r="J10"/>
  <c i="26" r="J33" s="1"/>
  <c i="26" r="H10"/>
  <c i="26" r="I10"/>
  <c i="26" r="I33" s="1"/>
  <c i="26" r="B11"/>
  <c i="26" r="D11"/>
  <c i="26" r="H11"/>
  <c i="26" r="I11"/>
  <c i="26" r="J11"/>
  <c i="26" r="B12"/>
  <c i="26" r="C12"/>
  <c i="26" r="C37"/>
  <c i="26" r="D12"/>
  <c i="26" r="H12"/>
  <c i="26" r="I12"/>
  <c i="26" r="J12"/>
  <c i="26" r="B13"/>
  <c i="26" r="C13"/>
  <c i="26" r="D13"/>
  <c i="26" r="H13"/>
  <c i="26" r="I13"/>
  <c i="26" r="J13"/>
  <c i="26" r="B14"/>
  <c i="26" r="C14"/>
  <c i="26" r="D14"/>
  <c i="26" r="H14"/>
  <c i="26" r="I14"/>
  <c i="26" r="J14"/>
  <c i="26" r="B15"/>
  <c i="26" r="C15"/>
  <c i="26" r="D15"/>
  <c i="26" r="H15"/>
  <c i="26" r="I15"/>
  <c i="26" r="J15"/>
  <c i="26" r="B16"/>
  <c i="26" r="C16"/>
  <c i="26" r="D16"/>
  <c i="26" r="H16"/>
  <c i="26" r="I16"/>
  <c i="26" r="J16"/>
  <c i="26" r="B17"/>
  <c i="26" r="C17"/>
  <c i="26" r="D17"/>
  <c i="26" r="H17"/>
  <c i="26" r="I17"/>
  <c i="26" r="J17"/>
  <c i="26" r="B18"/>
  <c i="26" r="C18"/>
  <c i="26" r="D18"/>
  <c i="26" r="H18"/>
  <c i="26" r="I18"/>
  <c i="26" r="J18"/>
  <c i="26" r="B19"/>
  <c i="26" r="C19"/>
  <c i="26" r="D19"/>
  <c i="26" r="H19"/>
  <c i="26" r="I19"/>
  <c i="26" r="J19"/>
  <c i="26" r="B20"/>
  <c i="26" r="C20"/>
  <c i="26" r="D20"/>
  <c i="26" r="H20"/>
  <c i="26" r="I20"/>
  <c i="26" r="J20"/>
  <c i="26" r="B21"/>
  <c i="26" r="C21"/>
  <c i="26" r="D21"/>
  <c i="26" r="H21"/>
  <c i="26" r="I21"/>
  <c i="26" r="J21"/>
  <c i="26" r="B22"/>
  <c i="26" r="C22"/>
  <c i="26" r="D22"/>
  <c i="26" r="H22"/>
  <c i="26" r="I22"/>
  <c i="26" r="J22"/>
  <c i="26" r="B23"/>
  <c i="26" r="C23"/>
  <c i="26" r="D23"/>
  <c i="26" r="H23"/>
  <c i="26" r="I23"/>
  <c i="26" r="J23"/>
  <c i="26" r="B24"/>
  <c i="26" r="C24"/>
  <c i="26" r="D24"/>
  <c i="26" r="H24"/>
  <c i="26" r="I24"/>
  <c i="26" r="J24"/>
  <c i="26" r="B25"/>
  <c i="26" r="C25"/>
  <c i="26" r="D25"/>
  <c i="26" r="H25"/>
  <c i="26" r="I25"/>
  <c i="26" r="J25"/>
  <c i="26" r="B26"/>
  <c i="26" r="C26"/>
  <c i="26" r="D26"/>
  <c i="26" r="H26"/>
  <c i="26" r="I26"/>
  <c i="26" r="J26"/>
  <c i="26" r="B27"/>
  <c i="26" r="C27"/>
  <c i="26" r="D27"/>
  <c i="26" r="H27"/>
  <c i="26" r="I27"/>
  <c i="26" r="J27"/>
  <c i="26" r="B28"/>
  <c i="26" r="C28"/>
  <c i="26" r="D28"/>
  <c i="26" r="H28"/>
  <c i="26" r="I28"/>
  <c i="26" r="J28"/>
  <c i="26" r="B29"/>
  <c i="26" r="C29"/>
  <c i="26" r="D29"/>
  <c i="26" r="H29"/>
  <c i="26" r="I29"/>
  <c i="26" r="J29"/>
  <c i="26" r="B30"/>
  <c i="26" r="C30"/>
  <c i="26" r="D30"/>
  <c i="26" r="H30"/>
  <c i="26" r="I30"/>
  <c i="26" r="J30"/>
  <c i="26" r="B31"/>
  <c i="26" r="C31"/>
  <c i="26" r="D31"/>
  <c i="26" r="H31"/>
  <c i="26" r="I31"/>
  <c i="26" r="J31"/>
  <c i="26" r="B32"/>
  <c i="26" r="C32"/>
  <c i="26" r="D32"/>
  <c i="26" r="H32"/>
  <c i="26" r="I32"/>
  <c i="26" r="J32"/>
  <c i="26" r="E33"/>
  <c i="26" r="G33"/>
  <c i="26" r="B37"/>
  <c i="26" r="B38"/>
  <c i="26" r="B39"/>
  <c i="26" r="B40"/>
  <c i="26" r="B41"/>
  <c i="26" r="B42"/>
  <c i="26" r="B43"/>
  <c i="26" r="B44"/>
  <c i="26" r="B45"/>
  <c i="27" r="B8"/>
  <c i="27" r="C8"/>
  <c i="27" r="D8"/>
  <c i="27" r="J8"/>
  <c i="27" r="H8"/>
  <c i="27" r="I8"/>
  <c i="27" r="B9"/>
  <c i="27" r="C9"/>
  <c i="27" r="D9"/>
  <c i="27" r="J9"/>
  <c i="27" r="H9"/>
  <c i="27" r="I9"/>
  <c i="27" r="B10"/>
  <c i="27" r="C10"/>
  <c i="27" r="D10"/>
  <c i="27" r="J10" s="1"/>
  <c i="27" r="J33" s="1"/>
  <c i="27" r="H10"/>
  <c i="27" r="B11"/>
  <c i="27" r="C11"/>
  <c i="27" r="D11"/>
  <c i="27" r="J11"/>
  <c i="27" r="H11"/>
  <c i="27" r="I11"/>
  <c i="27" r="B12"/>
  <c i="27" r="C12"/>
  <c i="27" r="D12"/>
  <c i="27" r="J12"/>
  <c i="27" r="H12"/>
  <c i="27" r="I12"/>
  <c i="27" r="B13"/>
  <c i="27" r="C13"/>
  <c i="27" r="D13"/>
  <c i="27" r="J13"/>
  <c i="27" r="H13"/>
  <c i="27" r="I13"/>
  <c i="27" r="B14"/>
  <c i="27" r="C14"/>
  <c i="27" r="D14"/>
  <c i="27" r="J14"/>
  <c i="27" r="H14"/>
  <c i="27" r="I14"/>
  <c i="27" r="B15"/>
  <c i="27" r="C15"/>
  <c i="27" r="D15"/>
  <c i="27" r="J15"/>
  <c i="27" r="H15"/>
  <c i="27" r="I15"/>
  <c i="27" r="B16"/>
  <c i="27" r="C16"/>
  <c i="27" r="D16"/>
  <c i="27" r="J16"/>
  <c i="27" r="H16"/>
  <c i="27" r="I16"/>
  <c i="27" r="B17"/>
  <c i="27" r="C17"/>
  <c i="27" r="D17"/>
  <c i="27" r="J17"/>
  <c i="27" r="H17"/>
  <c i="27" r="I17"/>
  <c i="27" r="B18"/>
  <c i="27" r="C18"/>
  <c i="27" r="D18"/>
  <c i="27" r="J18"/>
  <c i="27" r="H18"/>
  <c i="27" r="I18"/>
  <c i="27" r="B19"/>
  <c i="27" r="C19"/>
  <c i="27" r="D19"/>
  <c i="27" r="J19"/>
  <c i="27" r="H19"/>
  <c i="27" r="I19"/>
  <c i="27" r="B20"/>
  <c i="27" r="C20"/>
  <c i="27" r="D20"/>
  <c i="27" r="J20"/>
  <c i="27" r="H20"/>
  <c i="27" r="I20"/>
  <c i="27" r="B21"/>
  <c i="27" r="C21"/>
  <c i="27" r="D21"/>
  <c i="27" r="J21"/>
  <c i="27" r="H21"/>
  <c i="27" r="I21"/>
  <c i="27" r="B22"/>
  <c i="27" r="C22"/>
  <c i="27" r="D22"/>
  <c i="27" r="J22"/>
  <c i="27" r="H22"/>
  <c i="27" r="I22"/>
  <c i="27" r="B23"/>
  <c i="27" r="C23"/>
  <c i="27" r="D23"/>
  <c i="27" r="J23"/>
  <c i="27" r="H23"/>
  <c i="27" r="I23"/>
  <c i="27" r="B24"/>
  <c i="27" r="C24"/>
  <c i="27" r="D24"/>
  <c i="27" r="J24"/>
  <c i="27" r="H24"/>
  <c i="27" r="I24"/>
  <c i="27" r="B25"/>
  <c i="27" r="C25"/>
  <c i="27" r="D25"/>
  <c i="27" r="J25"/>
  <c i="27" r="H25"/>
  <c i="27" r="I25"/>
  <c i="27" r="B26"/>
  <c i="27" r="C26"/>
  <c i="27" r="D26"/>
  <c i="27" r="J26"/>
  <c i="27" r="H26"/>
  <c i="27" r="I26"/>
  <c i="27" r="B27"/>
  <c i="27" r="C27"/>
  <c i="27" r="D27"/>
  <c i="27" r="J27"/>
  <c i="27" r="H27"/>
  <c i="27" r="I27"/>
  <c i="27" r="B28"/>
  <c i="27" r="C28"/>
  <c i="27" r="D28"/>
  <c i="27" r="J28"/>
  <c i="27" r="H28"/>
  <c i="27" r="I28"/>
  <c i="27" r="B29"/>
  <c i="27" r="C29"/>
  <c i="27" r="D29"/>
  <c i="27" r="J29"/>
  <c i="27" r="H29"/>
  <c i="27" r="I29"/>
  <c i="27" r="B30"/>
  <c i="27" r="C30"/>
  <c i="27" r="D30"/>
  <c i="27" r="J30"/>
  <c i="27" r="H30"/>
  <c i="27" r="I30"/>
  <c i="27" r="B31"/>
  <c i="27" r="C31"/>
  <c i="27" r="D31"/>
  <c i="27" r="J31"/>
  <c i="27" r="H31"/>
  <c i="27" r="I31"/>
  <c i="27" r="B32"/>
  <c i="27" r="C32"/>
  <c i="27" r="D32"/>
  <c i="27" r="J32"/>
  <c i="27" r="H32"/>
  <c i="27" r="I32"/>
  <c i="27" r="E33"/>
  <c i="27" r="G33"/>
  <c i="27" r="H33"/>
  <c i="27" r="B37"/>
  <c i="27" r="C37"/>
  <c i="27" r="B38"/>
  <c i="27" r="C38"/>
  <c i="27" r="B39"/>
  <c i="27" r="C39"/>
  <c i="27" r="B40"/>
  <c i="27" r="C40"/>
  <c i="27" r="B41"/>
  <c i="27" r="C41"/>
  <c i="27" r="B42"/>
  <c i="27" r="C42"/>
  <c i="27" r="B43"/>
  <c i="27" r="C43"/>
  <c i="27" r="B44"/>
  <c i="27" r="C44"/>
  <c i="27" r="B45"/>
  <c i="27" r="C45"/>
  <c i="28" r="B8"/>
  <c i="28" r="C8"/>
  <c i="28" r="C37"/>
  <c i="28" r="D8"/>
  <c i="28" r="H8"/>
  <c i="28" r="I8"/>
  <c i="28" r="J8"/>
  <c i="28" r="B9"/>
  <c i="28" r="C9"/>
  <c i="28" r="D9"/>
  <c i="28" r="H9"/>
  <c i="28" r="I9"/>
  <c i="28" r="J9"/>
  <c i="28" r="B10"/>
  <c i="28" r="C10"/>
  <c i="28" r="D10"/>
  <c i="28" r="J10" s="1"/>
  <c i="28" r="J33" s="1"/>
  <c i="28" r="H10"/>
  <c i="28" r="I10"/>
  <c i="28" r="I33" s="1"/>
  <c i="28" r="B11"/>
  <c i="28" r="C11"/>
  <c i="28" r="D11"/>
  <c i="28" r="H11"/>
  <c i="28" r="I11"/>
  <c i="28" r="J11"/>
  <c i="28" r="B12"/>
  <c i="28" r="C12"/>
  <c i="28" r="D12"/>
  <c i="28" r="H12"/>
  <c i="28" r="I12"/>
  <c i="28" r="J12"/>
  <c i="28" r="B13"/>
  <c i="28" r="C13"/>
  <c i="28" r="D13"/>
  <c i="28" r="H13"/>
  <c i="28" r="I13"/>
  <c i="28" r="J13"/>
  <c i="28" r="B14"/>
  <c i="28" r="C14"/>
  <c i="28" r="D14"/>
  <c i="28" r="H14"/>
  <c i="28" r="I14"/>
  <c i="28" r="J14"/>
  <c i="28" r="B15"/>
  <c i="28" r="C15"/>
  <c i="28" r="D15"/>
  <c i="28" r="H15"/>
  <c i="28" r="I15"/>
  <c i="28" r="J15"/>
  <c i="28" r="B16"/>
  <c i="28" r="C16"/>
  <c i="28" r="D16"/>
  <c i="28" r="H16"/>
  <c i="28" r="I16"/>
  <c i="28" r="J16"/>
  <c i="28" r="B17"/>
  <c i="28" r="C17"/>
  <c i="28" r="D17"/>
  <c i="28" r="H17"/>
  <c i="28" r="I17"/>
  <c i="28" r="J17"/>
  <c i="28" r="B18"/>
  <c i="28" r="C18"/>
  <c i="28" r="D18"/>
  <c i="28" r="H18"/>
  <c i="28" r="I18"/>
  <c i="28" r="J18"/>
  <c i="28" r="B19"/>
  <c i="28" r="C19"/>
  <c i="28" r="D19"/>
  <c i="28" r="H19"/>
  <c i="28" r="I19"/>
  <c i="28" r="J19"/>
  <c i="28" r="B20"/>
  <c i="28" r="C20"/>
  <c i="28" r="D20"/>
  <c i="28" r="H20"/>
  <c i="28" r="I20"/>
  <c i="28" r="J20"/>
  <c i="28" r="B21"/>
  <c i="28" r="C21"/>
  <c i="28" r="D21"/>
  <c i="28" r="H21"/>
  <c i="28" r="I21"/>
  <c i="28" r="J21"/>
  <c i="28" r="B22"/>
  <c i="28" r="C22"/>
  <c i="28" r="D22"/>
  <c i="28" r="H22"/>
  <c i="28" r="I22"/>
  <c i="28" r="J22"/>
  <c i="28" r="B23"/>
  <c i="28" r="C23"/>
  <c i="28" r="D23"/>
  <c i="28" r="H23"/>
  <c i="28" r="I23"/>
  <c i="28" r="J23"/>
  <c i="28" r="B24"/>
  <c i="28" r="C24"/>
  <c i="28" r="D24"/>
  <c i="28" r="H24"/>
  <c i="28" r="I24"/>
  <c i="28" r="J24"/>
  <c i="28" r="B25"/>
  <c i="28" r="C25"/>
  <c i="28" r="D25"/>
  <c i="28" r="H25"/>
  <c i="28" r="I25"/>
  <c i="28" r="J25"/>
  <c i="28" r="B26"/>
  <c i="28" r="C26"/>
  <c i="28" r="D26"/>
  <c i="28" r="H26"/>
  <c i="28" r="I26"/>
  <c i="28" r="J26"/>
  <c i="28" r="B27"/>
  <c i="28" r="C27"/>
  <c i="28" r="D27"/>
  <c i="28" r="H27"/>
  <c i="28" r="I27"/>
  <c i="28" r="J27"/>
  <c i="28" r="B28"/>
  <c i="28" r="C28"/>
  <c i="28" r="D28"/>
  <c i="28" r="H28"/>
  <c i="28" r="I28"/>
  <c i="28" r="J28"/>
  <c i="28" r="B29"/>
  <c i="28" r="C29"/>
  <c i="28" r="D29"/>
  <c i="28" r="H29"/>
  <c i="28" r="I29"/>
  <c i="28" r="J29"/>
  <c i="28" r="B30"/>
  <c i="28" r="C30"/>
  <c i="28" r="D30"/>
  <c i="28" r="H30"/>
  <c i="28" r="I30"/>
  <c i="28" r="J30"/>
  <c i="28" r="B31"/>
  <c i="28" r="C31"/>
  <c i="28" r="D31"/>
  <c i="28" r="H31"/>
  <c i="28" r="I31"/>
  <c i="28" r="J31"/>
  <c i="28" r="B32"/>
  <c i="28" r="C32"/>
  <c i="28" r="D32"/>
  <c i="28" r="H32"/>
  <c i="28" r="I32"/>
  <c i="28" r="J32"/>
  <c i="28" r="E33"/>
  <c i="28" r="G33"/>
  <c i="28" r="B37"/>
  <c i="28" r="B38"/>
  <c i="28" r="B39"/>
  <c i="28" r="B40"/>
  <c i="28" r="B41"/>
  <c i="28" r="B42"/>
  <c i="28" r="B43"/>
  <c i="28" r="B44"/>
  <c i="28" r="B45"/>
  <c i="29" r="B8"/>
  <c i="29" r="C8"/>
  <c i="29" r="D8"/>
  <c i="29" r="J8"/>
  <c i="29" r="H8"/>
  <c i="29" r="I8"/>
  <c i="29" r="B9"/>
  <c i="29" r="C9"/>
  <c i="29" r="D9"/>
  <c i="29" r="J9"/>
  <c i="29" r="H9"/>
  <c i="29" r="I9"/>
  <c i="29" r="B10"/>
  <c i="29" r="C10"/>
  <c i="29" r="D10"/>
  <c i="29" r="J10" s="1"/>
  <c i="29" r="J33" s="1"/>
  <c i="29" r="H10"/>
  <c i="29" r="B11"/>
  <c i="29" r="C11"/>
  <c i="29" r="D11"/>
  <c i="29" r="J11"/>
  <c i="29" r="H11"/>
  <c i="29" r="I11"/>
  <c i="29" r="B12"/>
  <c i="29" r="C12"/>
  <c i="29" r="D12"/>
  <c i="29" r="J12"/>
  <c i="29" r="H12"/>
  <c i="29" r="I12"/>
  <c i="29" r="B13"/>
  <c i="29" r="C13"/>
  <c i="29" r="D13"/>
  <c i="29" r="J13"/>
  <c i="29" r="H13"/>
  <c i="29" r="I13"/>
  <c i="29" r="B14"/>
  <c i="29" r="C14"/>
  <c i="29" r="D14"/>
  <c i="29" r="J14"/>
  <c i="29" r="H14"/>
  <c i="29" r="I14"/>
  <c i="29" r="B15"/>
  <c i="29" r="C15"/>
  <c i="29" r="D15"/>
  <c i="29" r="J15"/>
  <c i="29" r="H15"/>
  <c i="29" r="I15"/>
  <c i="29" r="B16"/>
  <c i="29" r="C16"/>
  <c i="29" r="D16"/>
  <c i="29" r="J16"/>
  <c i="29" r="H16"/>
  <c i="29" r="I16"/>
  <c i="29" r="B17"/>
  <c i="29" r="C17"/>
  <c i="29" r="D17"/>
  <c i="29" r="J17"/>
  <c i="29" r="H17"/>
  <c i="29" r="I17"/>
  <c i="29" r="B18"/>
  <c i="29" r="C18"/>
  <c i="29" r="D18"/>
  <c i="29" r="J18"/>
  <c i="29" r="H18"/>
  <c i="29" r="I18"/>
  <c i="29" r="B19"/>
  <c i="29" r="C19"/>
  <c i="29" r="D19"/>
  <c i="29" r="J19"/>
  <c i="29" r="H19"/>
  <c i="29" r="I19"/>
  <c i="29" r="B20"/>
  <c i="29" r="C20"/>
  <c i="29" r="D20"/>
  <c i="29" r="J20"/>
  <c i="29" r="H20"/>
  <c i="29" r="I20"/>
  <c i="29" r="B21"/>
  <c i="29" r="C21"/>
  <c i="29" r="D21"/>
  <c i="29" r="J21"/>
  <c i="29" r="H21"/>
  <c i="29" r="I21"/>
  <c i="29" r="B22"/>
  <c i="29" r="C22"/>
  <c i="29" r="D22"/>
  <c i="29" r="J22"/>
  <c i="29" r="H22"/>
  <c i="29" r="I22"/>
  <c i="29" r="B23"/>
  <c i="29" r="C23"/>
  <c i="29" r="D23"/>
  <c i="29" r="J23"/>
  <c i="29" r="H23"/>
  <c i="29" r="I23"/>
  <c i="29" r="B24"/>
  <c i="29" r="C24"/>
  <c i="29" r="D24"/>
  <c i="29" r="J24"/>
  <c i="29" r="H24"/>
  <c i="29" r="I24"/>
  <c i="29" r="B25"/>
  <c i="29" r="C25"/>
  <c i="29" r="D25"/>
  <c i="29" r="J25"/>
  <c i="29" r="H25"/>
  <c i="29" r="I25"/>
  <c i="29" r="B26"/>
  <c i="29" r="C26"/>
  <c i="29" r="D26"/>
  <c i="29" r="J26"/>
  <c i="29" r="H26"/>
  <c i="29" r="I26"/>
  <c i="29" r="B27"/>
  <c i="29" r="C27"/>
  <c i="29" r="D27"/>
  <c i="29" r="J27"/>
  <c i="29" r="H27"/>
  <c i="29" r="I27"/>
  <c i="29" r="B28"/>
  <c i="29" r="C28"/>
  <c i="29" r="D28"/>
  <c i="29" r="J28"/>
  <c i="29" r="H28"/>
  <c i="29" r="I28"/>
  <c i="29" r="B29"/>
  <c i="29" r="C29"/>
  <c i="29" r="D29"/>
  <c i="29" r="J29"/>
  <c i="29" r="H29"/>
  <c i="29" r="I29"/>
  <c i="29" r="B30"/>
  <c i="29" r="C30"/>
  <c i="29" r="D30"/>
  <c i="29" r="J30"/>
  <c i="29" r="H30"/>
  <c i="29" r="I30"/>
  <c i="29" r="B31"/>
  <c i="29" r="C31"/>
  <c i="29" r="D31"/>
  <c i="29" r="J31"/>
  <c i="29" r="H31"/>
  <c i="29" r="I31"/>
  <c i="29" r="B32"/>
  <c i="29" r="C32"/>
  <c i="29" r="D32"/>
  <c i="29" r="J32"/>
  <c i="29" r="H32"/>
  <c i="29" r="I32"/>
  <c i="29" r="E33"/>
  <c i="29" r="G33"/>
  <c i="29" r="H33"/>
  <c i="29" r="B37"/>
  <c i="29" r="C37"/>
  <c i="29" r="B38"/>
  <c i="29" r="C38"/>
  <c i="29" r="B39"/>
  <c i="29" r="C39"/>
  <c i="29" r="B40"/>
  <c i="29" r="C40"/>
  <c i="29" r="B41"/>
  <c i="29" r="C41"/>
  <c i="29" r="B42"/>
  <c i="29" r="C42"/>
  <c i="29" r="B43"/>
  <c i="29" r="C43"/>
  <c i="29" r="B44"/>
  <c i="29" r="C44"/>
  <c i="29" r="B45"/>
  <c i="29" r="C45"/>
  <c i="30" r="B8"/>
  <c i="30" r="C8"/>
  <c i="30" r="C37"/>
  <c i="30" r="D8"/>
  <c i="30" r="H8"/>
  <c i="30" r="I8"/>
  <c i="30" r="J8"/>
  <c i="30" r="B9"/>
  <c i="30" r="C9"/>
  <c i="30" r="D9"/>
  <c i="30" r="H9"/>
  <c i="30" r="I9"/>
  <c i="30" r="J9"/>
  <c i="30" r="B10"/>
  <c i="30" r="C10"/>
  <c i="30" r="D10"/>
  <c i="30" r="J10" s="1"/>
  <c i="30" r="J33" s="1"/>
  <c i="30" r="H10"/>
  <c i="30" r="I10"/>
  <c i="30" r="I33" s="1"/>
  <c i="30" r="B11"/>
  <c i="30" r="C11"/>
  <c i="30" r="D11"/>
  <c i="30" r="H11"/>
  <c i="30" r="I11"/>
  <c i="30" r="J11"/>
  <c i="30" r="B12"/>
  <c i="30" r="C12"/>
  <c i="30" r="D12"/>
  <c i="30" r="H12"/>
  <c i="30" r="I12"/>
  <c i="30" r="J12"/>
  <c i="30" r="B13"/>
  <c i="30" r="C13"/>
  <c i="30" r="D13"/>
  <c i="30" r="H13"/>
  <c i="30" r="I13"/>
  <c i="30" r="J13"/>
  <c i="30" r="B14"/>
  <c i="30" r="C14"/>
  <c i="30" r="D14"/>
  <c i="30" r="H14"/>
  <c i="30" r="I14"/>
  <c i="30" r="J14"/>
  <c i="30" r="B15"/>
  <c i="30" r="C15"/>
  <c i="30" r="D15"/>
  <c i="30" r="H15"/>
  <c i="30" r="I15"/>
  <c i="30" r="J15"/>
  <c i="30" r="B16"/>
  <c i="30" r="C16"/>
  <c i="30" r="D16"/>
  <c i="30" r="H16"/>
  <c i="30" r="I16"/>
  <c i="30" r="J16"/>
  <c i="30" r="B17"/>
  <c i="30" r="C17"/>
  <c i="30" r="D17"/>
  <c i="30" r="H17"/>
  <c i="30" r="I17"/>
  <c i="30" r="J17"/>
  <c i="30" r="B18"/>
  <c i="30" r="C18"/>
  <c i="30" r="D18"/>
  <c i="30" r="H18"/>
  <c i="30" r="I18"/>
  <c i="30" r="J18"/>
  <c i="30" r="B19"/>
  <c i="30" r="C19"/>
  <c i="30" r="D19"/>
  <c i="30" r="H19"/>
  <c i="30" r="I19"/>
  <c i="30" r="J19"/>
  <c i="30" r="B20"/>
  <c i="30" r="C20"/>
  <c i="30" r="D20"/>
  <c i="30" r="H20"/>
  <c i="30" r="I20"/>
  <c i="30" r="J20"/>
  <c i="30" r="B21"/>
  <c i="30" r="C21"/>
  <c i="30" r="D21"/>
  <c i="30" r="H21"/>
  <c i="30" r="I21"/>
  <c i="30" r="J21"/>
  <c i="30" r="B22"/>
  <c i="30" r="C22"/>
  <c i="30" r="D22"/>
  <c i="30" r="H22"/>
  <c i="30" r="I22"/>
  <c i="30" r="J22"/>
  <c i="30" r="B23"/>
  <c i="30" r="C23"/>
  <c i="30" r="D23"/>
  <c i="30" r="H23"/>
  <c i="30" r="I23"/>
  <c i="30" r="J23"/>
  <c i="30" r="B24"/>
  <c i="30" r="C24"/>
  <c i="30" r="D24"/>
  <c i="30" r="H24"/>
  <c i="30" r="I24"/>
  <c i="30" r="J24"/>
  <c i="30" r="B25"/>
  <c i="30" r="C25"/>
  <c i="30" r="D25"/>
  <c i="30" r="H25"/>
  <c i="30" r="I25"/>
  <c i="30" r="J25"/>
  <c i="30" r="B26"/>
  <c i="30" r="C26"/>
  <c i="30" r="D26"/>
  <c i="30" r="H26"/>
  <c i="30" r="I26"/>
  <c i="30" r="J26"/>
  <c i="30" r="B27"/>
  <c i="30" r="C27"/>
  <c i="30" r="D27"/>
  <c i="30" r="H27"/>
  <c i="30" r="I27"/>
  <c i="30" r="J27"/>
  <c i="30" r="B28"/>
  <c i="30" r="C28"/>
  <c i="30" r="D28"/>
  <c i="30" r="H28"/>
  <c i="30" r="I28"/>
  <c i="30" r="J28"/>
  <c i="30" r="B29"/>
  <c i="30" r="C29"/>
  <c i="30" r="D29"/>
  <c i="30" r="H29"/>
  <c i="30" r="I29"/>
  <c i="30" r="J29"/>
  <c i="30" r="B30"/>
  <c i="30" r="C30"/>
  <c i="30" r="D30"/>
  <c i="30" r="H30"/>
  <c i="30" r="I30"/>
  <c i="30" r="J30"/>
  <c i="30" r="B31"/>
  <c i="30" r="C31"/>
  <c i="30" r="D31"/>
  <c i="30" r="H31"/>
  <c i="30" r="I31"/>
  <c i="30" r="J31"/>
  <c i="30" r="B32"/>
  <c i="30" r="C32"/>
  <c i="30" r="D32"/>
  <c i="30" r="H32"/>
  <c i="30" r="I32"/>
  <c i="30" r="J32"/>
  <c i="30" r="E33"/>
  <c i="30" r="G33"/>
  <c i="30" r="B37"/>
  <c i="30" r="B38"/>
  <c i="30" r="B39"/>
  <c i="30" r="B40"/>
  <c i="30" r="B41"/>
  <c i="30" r="B42"/>
  <c i="30" r="B43"/>
  <c i="30" r="B44"/>
  <c i="30" r="B45"/>
  <c i="31" r="B8"/>
  <c i="31" r="C8"/>
  <c i="31" r="D8"/>
  <c i="31" r="J8"/>
  <c i="31" r="H8"/>
  <c i="31" r="I8"/>
  <c i="31" r="B9"/>
  <c i="31" r="C9"/>
  <c i="31" r="D9"/>
  <c i="31" r="J9"/>
  <c i="31" r="H9"/>
  <c i="31" r="I9"/>
  <c i="31" r="B10"/>
  <c i="31" r="C10"/>
  <c i="31" r="D10"/>
  <c i="31" r="J10"/>
  <c i="31" r="J33" s="1"/>
  <c i="31" r="H10"/>
  <c i="31" r="I10"/>
  <c i="31" r="I33" s="1"/>
  <c i="31" r="B11"/>
  <c i="31" r="C11"/>
  <c i="31" r="D11"/>
  <c i="31" r="J11"/>
  <c i="31" r="H11"/>
  <c i="31" r="I11"/>
  <c i="31" r="B12"/>
  <c i="31" r="C12"/>
  <c i="31" r="D12"/>
  <c i="31" r="J12"/>
  <c i="31" r="H12"/>
  <c i="31" r="I12"/>
  <c i="31" r="B13"/>
  <c i="31" r="C13"/>
  <c i="31" r="D13"/>
  <c i="31" r="J13"/>
  <c i="31" r="H13"/>
  <c i="31" r="I13"/>
  <c i="31" r="B14"/>
  <c i="31" r="C14"/>
  <c i="31" r="D14"/>
  <c i="31" r="J14"/>
  <c i="31" r="H14"/>
  <c i="31" r="I14"/>
  <c i="31" r="B15"/>
  <c i="31" r="C15"/>
  <c i="31" r="D15"/>
  <c i="31" r="J15"/>
  <c i="31" r="H15"/>
  <c i="31" r="I15"/>
  <c i="31" r="B16"/>
  <c i="31" r="C16"/>
  <c i="31" r="D16"/>
  <c i="31" r="J16"/>
  <c i="31" r="H16"/>
  <c i="31" r="I16"/>
  <c i="31" r="B17"/>
  <c i="31" r="C17"/>
  <c i="31" r="D17"/>
  <c i="31" r="J17"/>
  <c i="31" r="H17"/>
  <c i="31" r="I17"/>
  <c i="31" r="B18"/>
  <c i="31" r="C18"/>
  <c i="31" r="D18"/>
  <c i="31" r="J18"/>
  <c i="31" r="H18"/>
  <c i="31" r="I18"/>
  <c i="31" r="B19"/>
  <c i="31" r="C19"/>
  <c i="31" r="D19"/>
  <c i="31" r="J19"/>
  <c i="31" r="H19"/>
  <c i="31" r="I19"/>
  <c i="31" r="B20"/>
  <c i="31" r="C20"/>
  <c i="31" r="D20"/>
  <c i="31" r="J20"/>
  <c i="31" r="H20"/>
  <c i="31" r="I20"/>
  <c i="31" r="B21"/>
  <c i="31" r="C21"/>
  <c i="31" r="D21"/>
  <c i="31" r="J21"/>
  <c i="31" r="H21"/>
  <c i="31" r="I21"/>
  <c i="31" r="B22"/>
  <c i="31" r="C22"/>
  <c i="31" r="D22"/>
  <c i="31" r="J22"/>
  <c i="31" r="H22"/>
  <c i="31" r="I22"/>
  <c i="31" r="B23"/>
  <c i="31" r="C23"/>
  <c i="31" r="D23"/>
  <c i="31" r="J23"/>
  <c i="31" r="H23"/>
  <c i="31" r="I23"/>
  <c i="31" r="B24"/>
  <c i="31" r="C24"/>
  <c i="31" r="D24"/>
  <c i="31" r="J24"/>
  <c i="31" r="H24"/>
  <c i="31" r="I24"/>
  <c i="31" r="B25"/>
  <c i="31" r="C25"/>
  <c i="31" r="D25"/>
  <c i="31" r="J25"/>
  <c i="31" r="H25"/>
  <c i="31" r="I25"/>
  <c i="31" r="B26"/>
  <c i="31" r="C26"/>
  <c i="31" r="D26"/>
  <c i="31" r="J26"/>
  <c i="31" r="H26"/>
  <c i="31" r="I26"/>
  <c i="31" r="B27"/>
  <c i="31" r="C27"/>
  <c i="31" r="D27"/>
  <c i="31" r="J27"/>
  <c i="31" r="H27"/>
  <c i="31" r="I27"/>
  <c i="31" r="B28"/>
  <c i="31" r="C28"/>
  <c i="31" r="D28"/>
  <c i="31" r="J28"/>
  <c i="31" r="H28"/>
  <c i="31" r="I28"/>
  <c i="31" r="B29"/>
  <c i="31" r="C29"/>
  <c i="31" r="D29"/>
  <c i="31" r="J29"/>
  <c i="31" r="H29"/>
  <c i="31" r="I29"/>
  <c i="31" r="B30"/>
  <c i="31" r="C30"/>
  <c i="31" r="D30"/>
  <c i="31" r="J30"/>
  <c i="31" r="H30"/>
  <c i="31" r="I30"/>
  <c i="31" r="B31"/>
  <c i="31" r="C31"/>
  <c i="31" r="D31"/>
  <c i="31" r="J31"/>
  <c i="31" r="H31"/>
  <c i="31" r="I31"/>
  <c i="31" r="B32"/>
  <c i="31" r="C32"/>
  <c i="31" r="D32"/>
  <c i="31" r="J32"/>
  <c i="31" r="H32"/>
  <c i="31" r="I32"/>
  <c i="31" r="E33"/>
  <c i="31" r="G33"/>
  <c i="31" r="H33"/>
  <c i="31" r="B37"/>
  <c i="31" r="C37"/>
  <c i="31" r="B38"/>
  <c i="31" r="C38"/>
  <c i="31" r="B39"/>
  <c i="31" r="C39"/>
  <c i="31" r="B40"/>
  <c i="31" r="C40"/>
  <c i="31" r="B41"/>
  <c i="31" r="C41"/>
  <c i="31" r="B42"/>
  <c i="31" r="C42"/>
  <c i="31" r="B43"/>
  <c i="31" r="C43"/>
  <c i="31" r="B44"/>
  <c i="31" r="C44"/>
  <c i="31" r="B45"/>
  <c i="31" r="C45"/>
  <c i="32" r="B8"/>
  <c i="32" r="C8"/>
  <c i="32" r="C37"/>
  <c i="32" r="D8"/>
  <c i="32" r="H8"/>
  <c i="32" r="I8"/>
  <c i="32" r="J8"/>
  <c i="32" r="B9"/>
  <c i="32" r="C9"/>
  <c i="32" r="D9"/>
  <c i="32" r="H9"/>
  <c i="32" r="I9"/>
  <c i="32" r="J9"/>
  <c i="32" r="B10"/>
  <c i="32" r="C10"/>
  <c i="32" r="D10"/>
  <c i="32" r="J10" s="1"/>
  <c i="32" r="J33" s="1"/>
  <c i="32" r="H10"/>
  <c i="32" r="B11"/>
  <c i="32" r="C11"/>
  <c i="32" r="D11"/>
  <c i="32" r="H11"/>
  <c i="32" r="I11"/>
  <c i="32" r="J11"/>
  <c i="32" r="B12"/>
  <c i="32" r="C12"/>
  <c i="32" r="D12"/>
  <c i="32" r="H12"/>
  <c i="32" r="I12"/>
  <c i="32" r="J12"/>
  <c i="32" r="B13"/>
  <c i="32" r="C13"/>
  <c i="32" r="D13"/>
  <c i="32" r="H13"/>
  <c i="32" r="I13"/>
  <c i="32" r="J13"/>
  <c i="32" r="B14"/>
  <c i="32" r="C14"/>
  <c i="32" r="D14"/>
  <c i="32" r="H14"/>
  <c i="32" r="I14"/>
  <c i="32" r="J14"/>
  <c i="32" r="B15"/>
  <c i="32" r="C15"/>
  <c i="32" r="D15"/>
  <c i="32" r="H15"/>
  <c i="32" r="I15"/>
  <c i="32" r="J15"/>
  <c i="32" r="B16"/>
  <c i="32" r="C16"/>
  <c i="32" r="D16"/>
  <c i="32" r="H16"/>
  <c i="32" r="I16"/>
  <c i="32" r="J16"/>
  <c i="32" r="B17"/>
  <c i="32" r="C17"/>
  <c i="32" r="D17"/>
  <c i="32" r="H17"/>
  <c i="32" r="I17"/>
  <c i="32" r="J17"/>
  <c i="32" r="B18"/>
  <c i="32" r="C18"/>
  <c i="32" r="D18"/>
  <c i="32" r="H18"/>
  <c i="32" r="I18"/>
  <c i="32" r="J18"/>
  <c i="32" r="B19"/>
  <c i="32" r="C19"/>
  <c i="32" r="D19"/>
  <c i="32" r="H19"/>
  <c i="32" r="I19"/>
  <c i="32" r="J19"/>
  <c i="32" r="B20"/>
  <c i="32" r="C20"/>
  <c i="32" r="D20"/>
  <c i="32" r="H20"/>
  <c i="32" r="I20"/>
  <c i="32" r="J20"/>
  <c i="32" r="B21"/>
  <c i="32" r="C21"/>
  <c i="32" r="D21"/>
  <c i="32" r="H21"/>
  <c i="32" r="I21"/>
  <c i="32" r="J21"/>
  <c i="32" r="B22"/>
  <c i="32" r="C22"/>
  <c i="32" r="D22"/>
  <c i="32" r="H22"/>
  <c i="32" r="I22"/>
  <c i="32" r="J22"/>
  <c i="32" r="B23"/>
  <c i="32" r="C23"/>
  <c i="32" r="D23"/>
  <c i="32" r="H23"/>
  <c i="32" r="I23"/>
  <c i="32" r="J23"/>
  <c i="32" r="B24"/>
  <c i="32" r="C24"/>
  <c i="32" r="D24"/>
  <c i="32" r="H24"/>
  <c i="32" r="I24"/>
  <c i="32" r="J24"/>
  <c i="32" r="B25"/>
  <c i="32" r="C25"/>
  <c i="32" r="D25"/>
  <c i="32" r="H25"/>
  <c i="32" r="I25"/>
  <c i="32" r="J25"/>
  <c i="32" r="B26"/>
  <c i="32" r="C26"/>
  <c i="32" r="D26"/>
  <c i="32" r="H26"/>
  <c i="32" r="I26"/>
  <c i="32" r="J26"/>
  <c i="32" r="B27"/>
  <c i="32" r="C27"/>
  <c i="32" r="D27"/>
  <c i="32" r="H27"/>
  <c i="32" r="I27"/>
  <c i="32" r="J27"/>
  <c i="32" r="B28"/>
  <c i="32" r="C28"/>
  <c i="32" r="D28"/>
  <c i="32" r="H28"/>
  <c i="32" r="I28"/>
  <c i="32" r="J28"/>
  <c i="32" r="B29"/>
  <c i="32" r="C29"/>
  <c i="32" r="D29"/>
  <c i="32" r="H29"/>
  <c i="32" r="I29"/>
  <c i="32" r="J29"/>
  <c i="32" r="B30"/>
  <c i="32" r="C30"/>
  <c i="32" r="D30"/>
  <c i="32" r="H30"/>
  <c i="32" r="I30"/>
  <c i="32" r="J30"/>
  <c i="32" r="B31"/>
  <c i="32" r="C31"/>
  <c i="32" r="D31"/>
  <c i="32" r="H31"/>
  <c i="32" r="I31"/>
  <c i="32" r="J31"/>
  <c i="32" r="B32"/>
  <c i="32" r="C32"/>
  <c i="32" r="D32"/>
  <c i="32" r="H32"/>
  <c i="32" r="I32"/>
  <c i="32" r="J32"/>
  <c i="32" r="E33"/>
  <c i="32" r="G33"/>
  <c i="32" r="B37"/>
  <c i="32" r="B38"/>
  <c i="32" r="B39"/>
  <c i="32" r="B40"/>
  <c i="32" r="B41"/>
  <c i="32" r="B42"/>
  <c i="32" r="B43"/>
  <c i="32" r="B44"/>
  <c i="32" r="B45"/>
  <c i="21" r="B8"/>
  <c i="21" r="C8"/>
  <c i="21" r="D8"/>
  <c i="21" r="J8"/>
  <c i="21" r="H8"/>
  <c i="21" r="I8"/>
  <c i="21" r="B9"/>
  <c i="21" r="C9"/>
  <c i="21" r="D9"/>
  <c i="21" r="J9"/>
  <c i="21" r="H9"/>
  <c i="21" r="I9"/>
  <c i="21" r="B10"/>
  <c i="21" r="C10"/>
  <c i="21" r="D10"/>
  <c i="21" r="J10" s="1"/>
  <c i="21" r="J33" s="1"/>
  <c i="21" r="H10"/>
  <c i="21" r="B11"/>
  <c i="21" r="C11"/>
  <c i="21" r="D11"/>
  <c i="21" r="J11"/>
  <c i="21" r="H11"/>
  <c i="21" r="B12"/>
  <c i="21" r="C12"/>
  <c i="21" r="D12"/>
  <c i="21" r="J12"/>
  <c i="21" r="H12"/>
  <c i="21" r="B13"/>
  <c i="21" r="C13"/>
  <c i="21" r="D13"/>
  <c i="21" r="J13"/>
  <c i="21" r="H13"/>
  <c i="21" r="I13"/>
  <c i="21" r="B14"/>
  <c i="21" r="C14"/>
  <c i="21" r="D14"/>
  <c i="21" r="J14"/>
  <c i="21" r="H14"/>
  <c i="21" r="I14"/>
  <c i="21" r="B15"/>
  <c i="21" r="C15"/>
  <c i="21" r="D15"/>
  <c i="21" r="J15"/>
  <c i="21" r="H15"/>
  <c i="21" r="B16"/>
  <c i="21" r="C16"/>
  <c i="21" r="D16"/>
  <c i="21" r="J16"/>
  <c i="21" r="H16"/>
  <c i="21" r="B17"/>
  <c i="21" r="C17"/>
  <c i="21" r="D17"/>
  <c i="21" r="J17"/>
  <c i="21" r="H17"/>
  <c i="21" r="B18"/>
  <c i="21" r="C18"/>
  <c i="21" r="D18"/>
  <c i="21" r="J18"/>
  <c i="21" r="H18"/>
  <c i="21" r="B19"/>
  <c i="21" r="C19"/>
  <c i="21" r="D19"/>
  <c i="21" r="J19"/>
  <c i="21" r="H19"/>
  <c i="21" r="B20"/>
  <c i="21" r="C20"/>
  <c i="21" r="D20"/>
  <c i="21" r="J20"/>
  <c i="21" r="H20"/>
  <c i="21" r="B21"/>
  <c i="21" r="C21"/>
  <c i="21" r="D21"/>
  <c i="21" r="J21"/>
  <c i="21" r="H21"/>
  <c i="21" r="I21"/>
  <c i="21" r="B22"/>
  <c i="21" r="C22"/>
  <c i="21" r="D22"/>
  <c i="21" r="J22"/>
  <c i="21" r="H22"/>
  <c i="21" r="I22"/>
  <c i="21" r="B23"/>
  <c i="21" r="C23"/>
  <c i="21" r="D23"/>
  <c i="21" r="J23"/>
  <c i="21" r="H23"/>
  <c i="21" r="B24"/>
  <c i="21" r="C24"/>
  <c i="21" r="D24"/>
  <c i="21" r="J24"/>
  <c i="21" r="H24"/>
  <c i="21" r="B25"/>
  <c i="21" r="C25"/>
  <c i="21" r="D25"/>
  <c i="21" r="J25"/>
  <c i="21" r="H25"/>
  <c i="21" r="B26"/>
  <c i="21" r="C26"/>
  <c i="21" r="D26"/>
  <c i="21" r="J26"/>
  <c i="21" r="H26"/>
  <c i="21" r="B27"/>
  <c i="21" r="C27"/>
  <c i="21" r="D27"/>
  <c i="21" r="J27"/>
  <c i="21" r="H27"/>
  <c i="21" r="B28"/>
  <c i="21" r="C28"/>
  <c i="21" r="D28"/>
  <c i="21" r="J28"/>
  <c i="21" r="H28"/>
  <c i="21" r="B29"/>
  <c i="21" r="C29"/>
  <c i="21" r="D29"/>
  <c i="21" r="J29"/>
  <c i="21" r="H29"/>
  <c i="21" r="B30"/>
  <c i="21" r="C30"/>
  <c i="21" r="D30"/>
  <c i="21" r="J30"/>
  <c i="21" r="H30"/>
  <c i="21" r="B31"/>
  <c i="21" r="C31"/>
  <c i="21" r="D31"/>
  <c i="21" r="J31"/>
  <c i="21" r="H31"/>
  <c i="21" r="B32"/>
  <c i="21" r="C32"/>
  <c i="21" r="D32"/>
  <c i="21" r="J32"/>
  <c i="21" r="H32"/>
  <c i="21" r="E33"/>
  <c i="21" r="G33"/>
  <c i="21" r="H33"/>
  <c i="21" r="B37"/>
  <c i="21" r="C37"/>
  <c i="21" r="B38"/>
  <c i="21" r="C38"/>
  <c i="21" r="B39"/>
  <c i="21" r="C39"/>
  <c i="21" r="B40"/>
  <c i="21" r="C40"/>
  <c i="21" r="B41"/>
  <c i="21" r="C41"/>
  <c i="21" r="B42"/>
  <c i="21" r="C42"/>
  <c i="21" r="B43"/>
  <c i="21" r="C43"/>
  <c i="21" r="B44"/>
  <c i="21" r="C44"/>
  <c i="21" r="B45"/>
  <c i="21" r="C45"/>
  <c i="22" r="B8"/>
  <c i="22" r="C8"/>
  <c i="22" r="C37"/>
  <c i="22" r="D8"/>
  <c i="22" r="H8"/>
  <c i="22" r="I8"/>
  <c i="22" r="J8"/>
  <c i="22" r="B9"/>
  <c i="22" r="C9"/>
  <c i="22" r="D9"/>
  <c i="22" r="H9"/>
  <c i="22" r="I9"/>
  <c i="22" r="J9"/>
  <c i="22" r="B10"/>
  <c i="22" r="C10"/>
  <c i="22" r="D10"/>
  <c i="22" r="J10" s="1"/>
  <c i="22" r="J33" s="1"/>
  <c i="22" r="H10"/>
  <c i="22" r="I10"/>
  <c i="22" r="B11"/>
  <c i="22" r="C11"/>
  <c i="22" r="D11"/>
  <c i="22" r="H11"/>
  <c i="22" r="I11"/>
  <c i="22" r="B12"/>
  <c i="22" r="C12"/>
  <c i="22" r="D12"/>
  <c i="22" r="H12"/>
  <c i="22" r="I12"/>
  <c i="22" r="B13"/>
  <c i="22" r="C13"/>
  <c i="22" r="D13"/>
  <c i="22" r="H13"/>
  <c i="22" r="I13"/>
  <c i="22" r="J13"/>
  <c i="22" r="B14"/>
  <c i="22" r="C14"/>
  <c i="22" r="D14"/>
  <c i="22" r="H14"/>
  <c i="22" r="I14"/>
  <c i="22" r="J14"/>
  <c i="22" r="B15"/>
  <c i="22" r="C15"/>
  <c i="22" r="D15"/>
  <c i="22" r="H15"/>
  <c i="22" r="I15"/>
  <c i="22" r="J15"/>
  <c i="22" r="B16"/>
  <c i="22" r="C16"/>
  <c i="22" r="D16"/>
  <c i="22" r="H16"/>
  <c i="22" r="I16"/>
  <c i="22" r="J16"/>
  <c i="22" r="B17"/>
  <c i="22" r="C17"/>
  <c i="22" r="D17"/>
  <c i="22" r="H17"/>
  <c i="22" r="I17"/>
  <c i="22" r="J17"/>
  <c i="22" r="B18"/>
  <c i="22" r="C18"/>
  <c i="22" r="D18"/>
  <c i="22" r="H18"/>
  <c i="22" r="I18"/>
  <c i="22" r="J18"/>
  <c i="22" r="B19"/>
  <c i="22" r="C19"/>
  <c i="22" r="D19"/>
  <c i="22" r="H19"/>
  <c i="22" r="I19"/>
  <c i="22" r="J19"/>
  <c i="22" r="B20"/>
  <c i="22" r="C20"/>
  <c i="22" r="D20"/>
  <c i="22" r="H20"/>
  <c i="22" r="I20"/>
  <c i="22" r="J20"/>
  <c i="22" r="B21"/>
  <c i="22" r="C21"/>
  <c i="22" r="D21"/>
  <c i="22" r="H21"/>
  <c i="22" r="I21"/>
  <c i="22" r="J21"/>
  <c i="22" r="B22"/>
  <c i="22" r="C22"/>
  <c i="22" r="D22"/>
  <c i="22" r="H22"/>
  <c i="22" r="I22"/>
  <c i="22" r="J22"/>
  <c i="22" r="B23"/>
  <c i="22" r="C23"/>
  <c i="22" r="D23"/>
  <c i="22" r="H23"/>
  <c i="22" r="I23"/>
  <c i="22" r="J23"/>
  <c i="22" r="B24"/>
  <c i="22" r="C24"/>
  <c i="22" r="D24"/>
  <c i="22" r="H24"/>
  <c i="22" r="I24"/>
  <c i="22" r="J24"/>
  <c i="22" r="B25"/>
  <c i="22" r="C25"/>
  <c i="22" r="D25"/>
  <c i="22" r="H25"/>
  <c i="22" r="I25"/>
  <c i="22" r="J25"/>
  <c i="22" r="B26"/>
  <c i="22" r="C26"/>
  <c i="22" r="D26"/>
  <c i="22" r="H26"/>
  <c i="22" r="I26"/>
  <c i="22" r="J26"/>
  <c i="22" r="B27"/>
  <c i="22" r="C27"/>
  <c i="22" r="D27"/>
  <c i="22" r="H27"/>
  <c i="22" r="I27"/>
  <c i="22" r="J27"/>
  <c i="22" r="B28"/>
  <c i="22" r="C28"/>
  <c i="22" r="D28"/>
  <c i="22" r="H28"/>
  <c i="22" r="I28"/>
  <c i="22" r="J28"/>
  <c i="22" r="B29"/>
  <c i="22" r="C29"/>
  <c i="22" r="D29"/>
  <c i="22" r="H29"/>
  <c i="22" r="I29"/>
  <c i="22" r="J29"/>
  <c i="22" r="B30"/>
  <c i="22" r="C30"/>
  <c i="22" r="D30"/>
  <c i="22" r="H30"/>
  <c i="22" r="I30"/>
  <c i="22" r="J30"/>
  <c i="22" r="B31"/>
  <c i="22" r="C31"/>
  <c i="22" r="D31"/>
  <c i="22" r="H31"/>
  <c i="22" r="I31"/>
  <c i="22" r="J31"/>
  <c i="22" r="B32"/>
  <c i="22" r="C32"/>
  <c i="22" r="D32"/>
  <c i="22" r="H32"/>
  <c i="22" r="I32"/>
  <c i="22" r="J32"/>
  <c i="22" r="E33"/>
  <c i="22" r="G33"/>
  <c i="22" r="B37"/>
  <c i="22" r="B38"/>
  <c i="22" r="B39"/>
  <c i="22" r="B40"/>
  <c i="22" r="B41"/>
  <c i="22" r="B42"/>
  <c i="22" r="B43"/>
  <c i="22" r="B44"/>
  <c i="22" r="B45"/>
  <c i="23" r="B8"/>
  <c i="23" r="C8"/>
  <c i="23" r="D8"/>
  <c i="23" r="J8"/>
  <c i="23" r="H8"/>
  <c i="23" r="I8"/>
  <c i="23" r="B9"/>
  <c i="23" r="C9"/>
  <c i="23" r="D9"/>
  <c i="23" r="J9"/>
  <c i="23" r="H9"/>
  <c i="23" r="I9"/>
  <c i="23" r="B10"/>
  <c i="23" r="C10"/>
  <c i="23" r="D10"/>
  <c i="23" r="J10"/>
  <c i="23" r="J33" s="1"/>
  <c i="23" r="H10"/>
  <c i="23" r="I10"/>
  <c i="23" r="B11"/>
  <c i="23" r="C11"/>
  <c i="23" r="D11"/>
  <c i="23" r="J11"/>
  <c i="23" r="H11"/>
  <c i="23" r="B12"/>
  <c i="23" r="C12"/>
  <c i="23" r="D12"/>
  <c i="23" r="J12"/>
  <c i="23" r="H12"/>
  <c i="23" r="B13"/>
  <c i="23" r="C13"/>
  <c i="23" r="D13"/>
  <c i="23" r="J13"/>
  <c i="23" r="H13"/>
  <c i="23" r="I13"/>
  <c i="23" r="B14"/>
  <c i="23" r="C14"/>
  <c i="23" r="D14"/>
  <c i="23" r="J14"/>
  <c i="23" r="H14"/>
  <c i="23" r="I14"/>
  <c i="23" r="B15"/>
  <c i="23" r="C15"/>
  <c i="23" r="D15"/>
  <c i="23" r="J15"/>
  <c i="23" r="H15"/>
  <c i="23" r="B16"/>
  <c i="23" r="C16"/>
  <c i="23" r="D16"/>
  <c i="23" r="J16"/>
  <c i="23" r="H16"/>
  <c i="23" r="B17"/>
  <c i="23" r="C17"/>
  <c i="23" r="D17"/>
  <c i="23" r="J17"/>
  <c i="23" r="H17"/>
  <c i="23" r="I17"/>
  <c i="23" r="B18"/>
  <c i="23" r="C18"/>
  <c i="23" r="D18"/>
  <c i="23" r="J18"/>
  <c i="23" r="H18"/>
  <c i="23" r="I18"/>
  <c i="23" r="B19"/>
  <c i="23" r="C19"/>
  <c i="23" r="D19"/>
  <c i="23" r="J19"/>
  <c i="23" r="H19"/>
  <c i="23" r="I19"/>
  <c i="23" r="B20"/>
  <c i="23" r="C20"/>
  <c i="23" r="D20"/>
  <c i="23" r="J20"/>
  <c i="23" r="H20"/>
  <c i="23" r="I20"/>
  <c i="23" r="B21"/>
  <c i="23" r="C21"/>
  <c i="23" r="D21"/>
  <c i="23" r="J21"/>
  <c i="23" r="H21"/>
  <c i="23" r="I21"/>
  <c i="23" r="B22"/>
  <c i="23" r="C22"/>
  <c i="23" r="D22"/>
  <c i="23" r="J22"/>
  <c i="23" r="H22"/>
  <c i="23" r="B23"/>
  <c i="23" r="C23"/>
  <c i="23" r="D23"/>
  <c i="23" r="J23"/>
  <c i="23" r="H23"/>
  <c i="23" r="B24"/>
  <c i="23" r="C24"/>
  <c i="23" r="D24"/>
  <c i="23" r="J24"/>
  <c i="23" r="H24"/>
  <c i="23" r="B25"/>
  <c i="23" r="C25"/>
  <c i="23" r="D25"/>
  <c i="23" r="J25"/>
  <c i="23" r="H25"/>
  <c i="23" r="B26"/>
  <c i="23" r="C26"/>
  <c i="23" r="D26"/>
  <c i="23" r="J26"/>
  <c i="23" r="H26"/>
  <c i="23" r="B27"/>
  <c i="23" r="C27"/>
  <c i="23" r="D27"/>
  <c i="23" r="J27"/>
  <c i="23" r="H27"/>
  <c i="23" r="B28"/>
  <c i="23" r="C28"/>
  <c i="23" r="D28"/>
  <c i="23" r="J28"/>
  <c i="23" r="H28"/>
  <c i="23" r="B29"/>
  <c i="23" r="C29"/>
  <c i="23" r="D29"/>
  <c i="23" r="J29"/>
  <c i="23" r="H29"/>
  <c i="23" r="B30"/>
  <c i="23" r="C30"/>
  <c i="23" r="D30"/>
  <c i="23" r="J30"/>
  <c i="23" r="H30"/>
  <c i="23" r="B31"/>
  <c i="23" r="C31"/>
  <c i="23" r="D31"/>
  <c i="23" r="J31"/>
  <c i="23" r="H31"/>
  <c i="23" r="B32"/>
  <c i="23" r="C32"/>
  <c i="23" r="D32"/>
  <c i="23" r="J32"/>
  <c i="23" r="H32"/>
  <c i="23" r="E33"/>
  <c i="23" r="G33"/>
  <c i="23" r="H33"/>
  <c i="23" r="B37"/>
  <c i="23" r="C37"/>
  <c i="23" r="B38"/>
  <c i="23" r="C38"/>
  <c i="23" r="B39"/>
  <c i="23" r="C39"/>
  <c i="23" r="B40"/>
  <c i="23" r="C40"/>
  <c i="23" r="B41"/>
  <c i="23" r="C41"/>
  <c i="23" r="B42"/>
  <c i="23" r="C42"/>
  <c i="23" r="B43"/>
  <c i="23" r="C43"/>
  <c i="23" r="B44"/>
  <c i="23" r="C44"/>
  <c i="23" r="B45"/>
  <c i="23" r="C45"/>
  <c i="24" r="B8"/>
  <c i="24" r="C8"/>
  <c i="24" r="C37"/>
  <c i="24" r="D8"/>
  <c i="24" r="H8"/>
  <c i="24" r="I8"/>
  <c i="24" r="B9"/>
  <c i="24" r="C9"/>
  <c i="24" r="D9"/>
  <c i="24" r="H9"/>
  <c i="24" r="I9"/>
  <c i="24" r="B10"/>
  <c i="24" r="C10"/>
  <c i="24" r="D10"/>
  <c i="24" r="J10" s="1"/>
  <c i="24" r="J33" s="1"/>
  <c i="24" r="H10"/>
  <c i="24" r="I10"/>
  <c i="24" r="I33" s="1"/>
  <c i="24" r="B11"/>
  <c i="24" r="C11"/>
  <c i="24" r="D11"/>
  <c i="24" r="H11"/>
  <c i="24" r="I11"/>
  <c i="24" r="J11"/>
  <c i="24" r="B12"/>
  <c i="24" r="C12"/>
  <c i="24" r="D12"/>
  <c i="24" r="H12"/>
  <c i="24" r="I12"/>
  <c i="24" r="J12"/>
  <c i="24" r="B13"/>
  <c i="24" r="C13"/>
  <c i="24" r="D13"/>
  <c i="24" r="H13"/>
  <c i="24" r="I13"/>
  <c i="24" r="J13"/>
  <c i="24" r="B14"/>
  <c i="24" r="C14"/>
  <c i="24" r="D14"/>
  <c i="24" r="H14"/>
  <c i="24" r="I14"/>
  <c i="24" r="J14"/>
  <c i="24" r="B15"/>
  <c i="24" r="C15"/>
  <c i="24" r="D15"/>
  <c i="24" r="H15"/>
  <c i="24" r="I15"/>
  <c i="24" r="J15"/>
  <c i="24" r="B16"/>
  <c i="24" r="C16"/>
  <c i="24" r="D16"/>
  <c i="24" r="H16"/>
  <c i="24" r="I16"/>
  <c i="24" r="J16"/>
  <c i="24" r="B17"/>
  <c i="24" r="C17"/>
  <c i="24" r="D17"/>
  <c i="24" r="H17"/>
  <c i="24" r="I17"/>
  <c i="24" r="J17"/>
  <c i="24" r="B18"/>
  <c i="24" r="C18"/>
  <c i="24" r="D18"/>
  <c i="24" r="H18"/>
  <c i="24" r="I18"/>
  <c i="24" r="J18"/>
  <c i="24" r="B19"/>
  <c i="24" r="C19"/>
  <c i="24" r="D19"/>
  <c i="24" r="H19"/>
  <c i="24" r="I19"/>
  <c i="24" r="J19"/>
  <c i="24" r="B20"/>
  <c i="24" r="C20"/>
  <c i="24" r="D20"/>
  <c i="24" r="H20"/>
  <c i="24" r="I20"/>
  <c i="24" r="J20"/>
  <c i="24" r="B21"/>
  <c i="24" r="C21"/>
  <c i="24" r="D21"/>
  <c i="24" r="H21"/>
  <c i="24" r="I21"/>
  <c i="24" r="J21"/>
  <c i="24" r="B22"/>
  <c i="24" r="C22"/>
  <c i="24" r="D22"/>
  <c i="24" r="H22"/>
  <c i="24" r="I22"/>
  <c i="24" r="J22"/>
  <c i="24" r="B23"/>
  <c i="24" r="C23"/>
  <c i="24" r="D23"/>
  <c i="24" r="H23"/>
  <c i="24" r="I23"/>
  <c i="24" r="J23"/>
  <c i="24" r="B24"/>
  <c i="24" r="C24"/>
  <c i="24" r="D24"/>
  <c i="24" r="H24"/>
  <c i="24" r="I24"/>
  <c i="24" r="J24"/>
  <c i="24" r="B25"/>
  <c i="24" r="C25"/>
  <c i="24" r="D25"/>
  <c i="24" r="H25"/>
  <c i="24" r="I25"/>
  <c i="24" r="J25"/>
  <c i="24" r="B26"/>
  <c i="24" r="C26"/>
  <c i="24" r="D26"/>
  <c i="24" r="H26"/>
  <c i="24" r="I26"/>
  <c i="24" r="J26"/>
  <c i="24" r="B27"/>
  <c i="24" r="C27"/>
  <c i="24" r="D27"/>
  <c i="24" r="H27"/>
  <c i="24" r="I27"/>
  <c i="24" r="J27"/>
  <c i="24" r="B28"/>
  <c i="24" r="C28"/>
  <c i="24" r="D28"/>
  <c i="24" r="H28"/>
  <c i="24" r="I28"/>
  <c i="24" r="J28"/>
  <c i="24" r="B29"/>
  <c i="24" r="C29"/>
  <c i="24" r="D29"/>
  <c i="24" r="H29"/>
  <c i="24" r="I29"/>
  <c i="24" r="J29"/>
  <c i="24" r="B30"/>
  <c i="24" r="C30"/>
  <c i="24" r="D30"/>
  <c i="24" r="H30"/>
  <c i="24" r="I30"/>
  <c i="24" r="J30"/>
  <c i="24" r="B31"/>
  <c i="24" r="C31"/>
  <c i="24" r="D31"/>
  <c i="24" r="H31"/>
  <c i="24" r="I31"/>
  <c i="24" r="J31"/>
  <c i="24" r="B32"/>
  <c i="24" r="C32"/>
  <c i="24" r="D32"/>
  <c i="24" r="H32"/>
  <c i="24" r="I32"/>
  <c i="24" r="J32"/>
  <c i="24" r="E33"/>
  <c i="24" r="G33"/>
  <c i="24" r="B37"/>
  <c i="24" r="B38"/>
  <c i="24" r="B39"/>
  <c i="24" r="B40"/>
  <c i="24" r="B41"/>
  <c i="24" r="B42"/>
  <c i="24" r="B43"/>
  <c i="24" r="B44"/>
  <c i="24" r="B45"/>
  <c i="20" r="B8"/>
  <c i="20" r="B9"/>
  <c i="20" r="B10"/>
  <c i="20" r="B11"/>
  <c i="20" r="B12"/>
  <c i="20" r="B13"/>
  <c i="20" r="D13"/>
  <c i="20" r="J13"/>
  <c i="20" r="H13"/>
  <c i="20" r="B14"/>
  <c i="20" r="D14"/>
  <c i="20" r="H14"/>
  <c i="20" r="I14"/>
  <c i="20" r="J14"/>
  <c i="20" r="B15"/>
  <c i="20" r="D15"/>
  <c i="20" r="J15"/>
  <c i="20" r="H15"/>
  <c i="20" r="I15"/>
  <c i="20" r="B16"/>
  <c i="20" r="D16"/>
  <c i="20" r="H16"/>
  <c i="20" r="I16"/>
  <c i="20" r="J16"/>
  <c i="20" r="B17"/>
  <c i="20" r="D17"/>
  <c i="20" r="J17"/>
  <c i="20" r="H17"/>
  <c i="20" r="I17"/>
  <c i="20" r="B18"/>
  <c i="20" r="D18"/>
  <c i="20" r="H18"/>
  <c i="20" r="I18"/>
  <c i="20" r="J18"/>
  <c i="20" r="B19"/>
  <c i="20" r="B20"/>
  <c i="20" r="D20"/>
  <c i="20" r="H20"/>
  <c i="20" r="I20"/>
  <c i="20" r="J20"/>
  <c i="20" r="B21"/>
  <c i="20" r="D21"/>
  <c i="20" r="J21"/>
  <c i="20" r="H21"/>
  <c i="20" r="I21"/>
  <c i="20" r="B22"/>
  <c i="20" r="D22"/>
  <c i="20" r="H22"/>
  <c i="20" r="I22"/>
  <c i="20" r="J22"/>
  <c i="20" r="B23"/>
  <c i="20" r="D23"/>
  <c i="20" r="J23"/>
  <c i="20" r="H23"/>
  <c i="20" r="I23"/>
  <c i="20" r="B24"/>
  <c i="20" r="D24"/>
  <c i="20" r="H24"/>
  <c i="20" r="I24"/>
  <c i="20" r="J24"/>
  <c i="20" r="B25"/>
  <c i="20" r="D25"/>
  <c i="20" r="J25"/>
  <c i="20" r="H25"/>
  <c i="20" r="I25"/>
  <c i="20" r="B26"/>
  <c i="20" r="D26"/>
  <c i="20" r="H26"/>
  <c i="20" r="I26"/>
  <c i="20" r="J26"/>
  <c i="20" r="B27"/>
  <c i="20" r="D27"/>
  <c i="20" r="J27"/>
  <c i="20" r="H27"/>
  <c i="20" r="I27"/>
  <c i="20" r="B28"/>
  <c i="20" r="D28"/>
  <c i="20" r="H28"/>
  <c i="20" r="I28"/>
  <c i="20" r="J28"/>
  <c i="20" r="B29"/>
  <c i="20" r="D29"/>
  <c i="20" r="J29"/>
  <c i="20" r="H29"/>
  <c i="20" r="I29"/>
  <c i="20" r="B30"/>
  <c i="20" r="D30"/>
  <c i="20" r="H30"/>
  <c i="20" r="I30"/>
  <c i="20" r="J30"/>
  <c i="20" r="B31"/>
  <c i="20" r="D31"/>
  <c i="20" r="J31"/>
  <c i="20" r="H31"/>
  <c i="20" r="I31"/>
  <c i="20" r="B32"/>
  <c i="20" r="D32"/>
  <c i="20" r="H32"/>
  <c i="20" r="I32"/>
  <c i="20" r="J32"/>
  <c i="20" r="E33"/>
  <c i="20" r="G33"/>
  <c i="20" r="B37"/>
  <c i="20" r="C37"/>
  <c i="20" r="B40"/>
  <c i="20" r="C40"/>
  <c i="20" r="B41"/>
  <c i="20" r="C41"/>
  <c i="20" r="B42"/>
  <c i="20" r="C42"/>
  <c i="20" r="B43"/>
  <c i="20" r="C43"/>
  <c i="20" r="B44"/>
  <c i="20" r="C44"/>
  <c i="20" r="B45"/>
  <c i="20" r="C45"/>
  <c i="18" r="H12"/>
  <c i="18" r="D12"/>
  <c i="18" r="J12"/>
  <c i="18" r="C32"/>
  <c i="18" r="C31"/>
  <c i="18" r="C30"/>
  <c i="18" r="C29"/>
  <c i="18" r="C28"/>
  <c i="18" r="C27"/>
  <c i="18" r="C26"/>
  <c i="18" r="C25"/>
  <c i="18" r="C24"/>
  <c i="18" r="C23"/>
  <c i="18" r="C22"/>
  <c i="18" r="C21"/>
  <c i="18" r="C20"/>
  <c i="18" r="C19"/>
  <c i="18" r="C18"/>
  <c i="18" r="C17"/>
  <c i="18" r="C16"/>
  <c i="18" r="C15"/>
  <c i="18" r="C14"/>
  <c i="18" r="C13"/>
  <c i="18" r="C12"/>
  <c i="18" r="C11"/>
  <c i="18" r="C10"/>
  <c i="18" r="C9"/>
  <c i="18" r="C39"/>
  <c i="18" r="C8"/>
  <c i="18" r="D9"/>
  <c i="18" r="I9"/>
  <c i="18" r="H9"/>
  <c i="18" r="J9"/>
  <c i="18" r="D8"/>
  <c i="18" r="I8"/>
  <c i="18" r="H8"/>
  <c i="18" r="J8"/>
  <c i="18" r="D10"/>
  <c i="18" r="H10"/>
  <c i="18" r="J10"/>
  <c i="18" r="D11"/>
  <c i="18" r="I11"/>
  <c i="18" r="H11"/>
  <c i="18" r="J11"/>
  <c i="18" r="D19"/>
  <c i="18" r="H19"/>
  <c i="18" r="J19"/>
  <c i="18" r="C38"/>
  <c i="17" r="D12"/>
  <c i="17" r="H12"/>
  <c i="17" r="J12"/>
  <c i="17" r="C32"/>
  <c i="17" r="C31"/>
  <c i="17" r="C30"/>
  <c i="17" r="C29"/>
  <c i="17" r="C28"/>
  <c i="17" r="C27"/>
  <c i="17" r="C26"/>
  <c i="17" r="C25"/>
  <c i="17" r="C24"/>
  <c i="17" r="C23"/>
  <c i="17" r="C22"/>
  <c i="17" r="C21"/>
  <c i="17" r="C20"/>
  <c i="17" r="C19"/>
  <c i="17" r="C18"/>
  <c i="17" r="C17"/>
  <c i="17" r="C16"/>
  <c i="17" r="C15"/>
  <c i="17" r="C14"/>
  <c i="17" r="C13"/>
  <c i="17" r="C12"/>
  <c i="17" r="C11"/>
  <c i="17" r="C10"/>
  <c i="17" r="C9"/>
  <c i="17" r="C8"/>
  <c i="17" r="C38"/>
  <c i="17" r="D9"/>
  <c i="17" r="H9"/>
  <c i="17" r="J9"/>
  <c i="17" r="C39"/>
  <c i="17" r="D8"/>
  <c i="17" r="H8"/>
  <c i="17" r="J8"/>
  <c i="17" r="D10"/>
  <c i="17" r="I10" s="1"/>
  <c i="17" r="I33" s="1"/>
  <c i="17" r="H10"/>
  <c i="17" r="J10"/>
  <c i="17" r="D11"/>
  <c i="17" r="H11"/>
  <c i="17" r="J11"/>
  <c i="17" r="D19"/>
  <c i="17" r="J19"/>
  <c i="17" r="H19"/>
  <c i="18" r="I12"/>
  <c i="18" r="B39"/>
  <c i="18" r="I10"/>
  <c i="18" r="I19"/>
  <c i="17" r="I12"/>
  <c i="17" r="B39"/>
  <c i="17" r="I19"/>
  <c i="17" r="C40"/>
  <c i="17" r="C42"/>
  <c i="17" r="C44"/>
  <c i="18" r="C40"/>
  <c i="18" r="C42"/>
  <c i="18" r="C44"/>
  <c i="17" r="C37"/>
  <c i="17" r="B40"/>
  <c i="17" r="B42"/>
  <c i="17" r="B44"/>
  <c i="18" r="B40"/>
  <c i="18" r="B42"/>
  <c i="18" r="B44"/>
  <c i="17" r="B37"/>
  <c i="18" r="H13"/>
  <c i="18" r="D13"/>
  <c i="18" r="I13"/>
  <c i="18" r="H14"/>
  <c i="18" r="D14"/>
  <c i="18" r="I14"/>
  <c i="18" r="H15"/>
  <c i="18" r="D15"/>
  <c i="18" r="I15"/>
  <c i="18" r="H16"/>
  <c i="18" r="D16"/>
  <c i="18" r="I16"/>
  <c i="18" r="H17"/>
  <c i="18" r="D17"/>
  <c i="18" r="I17"/>
  <c i="18" r="H18"/>
  <c i="18" r="D18"/>
  <c i="18" r="I18"/>
  <c i="18" r="H20"/>
  <c i="18" r="D20"/>
  <c i="18" r="I20"/>
  <c i="18" r="H21"/>
  <c i="18" r="D21"/>
  <c i="18" r="I21"/>
  <c i="18" r="H22"/>
  <c i="18" r="D22"/>
  <c i="18" r="I22"/>
  <c i="18" r="H23"/>
  <c i="18" r="D23"/>
  <c i="18" r="I23"/>
  <c i="18" r="H24"/>
  <c i="18" r="D24"/>
  <c i="18" r="I24"/>
  <c i="18" r="H25"/>
  <c i="18" r="D25"/>
  <c i="18" r="I25"/>
  <c i="18" r="H26"/>
  <c i="18" r="D26"/>
  <c i="18" r="I26"/>
  <c i="18" r="H27"/>
  <c i="18" r="D27"/>
  <c i="18" r="I27"/>
  <c i="18" r="H28"/>
  <c i="18" r="D28"/>
  <c i="18" r="I28"/>
  <c i="18" r="H29"/>
  <c i="18" r="D29"/>
  <c i="18" r="I29"/>
  <c i="18" r="H30"/>
  <c i="18" r="D30"/>
  <c i="18" r="I30"/>
  <c i="18" r="H31"/>
  <c i="18" r="D31"/>
  <c i="18" r="I31"/>
  <c i="18" r="H32"/>
  <c i="18" r="D32"/>
  <c i="18" r="I32"/>
  <c i="17" r="H13"/>
  <c i="17" r="J13"/>
  <c i="17" r="D13"/>
  <c i="17" r="I13"/>
  <c i="17" r="H14"/>
  <c i="17" r="J14"/>
  <c i="17" r="D14"/>
  <c i="17" r="I14"/>
  <c i="17" r="H15"/>
  <c i="17" r="J15"/>
  <c i="17" r="D15"/>
  <c i="17" r="I15"/>
  <c i="17" r="H16"/>
  <c i="17" r="J16"/>
  <c i="17" r="D16"/>
  <c i="17" r="I16"/>
  <c i="17" r="H17"/>
  <c i="17" r="J17"/>
  <c i="17" r="D17"/>
  <c i="17" r="I17"/>
  <c i="17" r="H18"/>
  <c i="17" r="J18"/>
  <c i="17" r="D18"/>
  <c i="17" r="I18"/>
  <c i="17" r="H20"/>
  <c i="17" r="J20"/>
  <c i="17" r="D20"/>
  <c i="17" r="I20"/>
  <c i="17" r="H21"/>
  <c i="17" r="J21"/>
  <c i="17" r="D21"/>
  <c i="17" r="I21"/>
  <c i="17" r="H22"/>
  <c i="17" r="J22"/>
  <c i="17" r="D22"/>
  <c i="17" r="I22"/>
  <c i="17" r="H23"/>
  <c i="17" r="J23"/>
  <c i="17" r="D23"/>
  <c i="17" r="I23"/>
  <c i="17" r="H24"/>
  <c i="17" r="J24"/>
  <c i="17" r="D24"/>
  <c i="17" r="I24"/>
  <c i="17" r="H25"/>
  <c i="17" r="J25"/>
  <c i="17" r="D25"/>
  <c i="17" r="I25"/>
  <c i="17" r="H26"/>
  <c i="17" r="J26"/>
  <c i="17" r="D26"/>
  <c i="17" r="I26"/>
  <c i="17" r="H27"/>
  <c i="17" r="J27"/>
  <c i="17" r="D27"/>
  <c i="17" r="I27"/>
  <c i="17" r="H28"/>
  <c i="17" r="J28"/>
  <c i="17" r="D28"/>
  <c i="17" r="I28"/>
  <c i="17" r="H29"/>
  <c i="17" r="J29"/>
  <c i="17" r="D29"/>
  <c i="17" r="I29"/>
  <c i="17" r="H30"/>
  <c i="17" r="J30"/>
  <c i="17" r="D30"/>
  <c i="17" r="I30"/>
  <c i="17" r="H31"/>
  <c i="17" r="J31"/>
  <c i="17" r="D31"/>
  <c i="17" r="I31"/>
  <c i="17" r="H32"/>
  <c i="17" r="J32"/>
  <c i="17" r="D32"/>
  <c i="17" r="I32"/>
  <c i="18" r="J13"/>
  <c i="18" r="J15"/>
  <c i="18" r="J17"/>
  <c i="18" r="J20"/>
  <c i="18" r="J22"/>
  <c i="18" r="J24"/>
  <c i="18" r="J26"/>
  <c i="18" r="J28"/>
  <c i="18" r="J30"/>
  <c i="18" r="J32"/>
  <c i="17" r="B13"/>
  <c i="17" r="B14"/>
  <c i="17" r="B15"/>
  <c i="17" r="B16"/>
  <c i="17" r="B17"/>
  <c i="17" r="B18"/>
  <c i="17" r="B19"/>
  <c i="17" r="B20"/>
  <c i="17" r="B21"/>
  <c i="17" r="B22"/>
  <c i="17" r="B23"/>
  <c i="17" r="B24"/>
  <c i="17" r="B25"/>
  <c i="17" r="B26"/>
  <c i="17" r="B27"/>
  <c i="17" r="B28"/>
  <c i="17" r="B29"/>
  <c i="17" r="B30"/>
  <c i="17" r="B31"/>
  <c i="17" r="B32"/>
  <c i="18" r="B13"/>
  <c i="18" r="B14"/>
  <c i="18" r="B15"/>
  <c i="18" r="B16"/>
  <c i="18" r="B17"/>
  <c i="18" r="B18"/>
  <c i="18" r="B19"/>
  <c i="18" r="B20"/>
  <c i="18" r="B21"/>
  <c i="18" r="B22"/>
  <c i="18" r="B23"/>
  <c i="18" r="B24"/>
  <c i="18" r="B25"/>
  <c i="18" r="B26"/>
  <c i="18" r="B27"/>
  <c i="18" r="B28"/>
  <c i="18" r="B29"/>
  <c i="18" r="B30"/>
  <c i="18" r="B31"/>
  <c i="18" r="B32"/>
  <c i="17" r="B12"/>
  <c i="18" r="B12"/>
  <c i="1" r="F5"/>
  <c i="1" r="G10"/>
  <c i="1" r="G11"/>
  <c i="1" r="G12"/>
  <c i="1" r="G13"/>
  <c i="1" r="G14"/>
  <c i="1" r="G15"/>
  <c i="1" r="G16"/>
  <c i="1" r="G17"/>
  <c i="1" r="G18"/>
  <c i="1" r="G19"/>
  <c i="1" r="G20"/>
  <c i="1" r="G21"/>
  <c i="1" r="G22"/>
  <c i="1" r="G23"/>
  <c i="1" r="G24"/>
  <c i="1" r="G25"/>
  <c i="1" r="G26"/>
  <c i="1" r="G27"/>
  <c i="1" r="G28"/>
  <c i="1" r="G29"/>
  <c i="18" r="B8"/>
  <c i="18" r="B9"/>
  <c i="18" r="B10"/>
  <c i="18" r="B11"/>
  <c i="18" r="E33"/>
  <c i="18" r="G33"/>
  <c i="17" r="B8"/>
  <c i="17" r="B9"/>
  <c i="17" r="B10"/>
  <c i="17" r="B11"/>
  <c i="17" r="E33"/>
  <c i="17" r="G33"/>
  <c i="17" r="H33"/>
  <c i="1" r="G6"/>
  <c i="1" r="G7"/>
  <c i="1" r="G8"/>
  <c i="1" r="G9"/>
  <c i="1" r="G5"/>
  <c i="1" r="K5"/>
  <c i="17" r="J33"/>
  <c i="18" r="I33"/>
  <c i="22" r="I33"/>
  <c i="20" r="I13"/>
  <c i="23" r="I31"/>
  <c i="23" r="I29"/>
  <c i="23" r="I28"/>
  <c i="23" r="I26"/>
  <c i="23" r="I24"/>
  <c i="23" r="I16"/>
  <c i="23" r="I12"/>
  <c i="21" r="I31"/>
  <c i="21" r="I29"/>
  <c i="21" r="I27"/>
  <c i="21" r="I19"/>
  <c i="21" r="I17"/>
  <c i="21" r="I16"/>
  <c i="44" r="I8"/>
  <c i="44" r="I33"/>
  <c i="44" r="H33"/>
  <c i="44" r="C37"/>
  <c i="44" r="C38"/>
  <c i="44" r="C39"/>
  <c i="44" r="C40"/>
  <c i="44" r="C41"/>
  <c i="44" r="C42"/>
  <c i="44" r="C43"/>
  <c i="44" r="C44"/>
  <c i="44" r="C45"/>
  <c i="42" r="J32"/>
  <c i="42" r="J30"/>
  <c i="42" r="J28"/>
  <c i="42" r="J26"/>
  <c i="42" r="J24"/>
  <c i="42" r="J22"/>
  <c i="42" r="J20"/>
  <c i="42" r="J18"/>
  <c i="42" r="J16"/>
  <c i="42" r="J14"/>
  <c i="42" r="J12"/>
  <c i="38" r="I33"/>
  <c i="24" r="J9"/>
  <c i="24" r="J8"/>
  <c i="23" r="I32"/>
  <c i="23" r="I30"/>
  <c i="23" r="I27"/>
  <c i="23" r="I25"/>
  <c i="23" r="I23"/>
  <c i="23" r="I22"/>
  <c i="23" r="I15"/>
  <c i="23" r="I11"/>
  <c i="23" r="I33"/>
  <c i="22" r="J12"/>
  <c i="22" r="J11"/>
  <c i="21" r="I32"/>
  <c i="21" r="I30"/>
  <c i="21" r="I28"/>
  <c i="21" r="I26"/>
  <c i="21" r="I25"/>
  <c i="21" r="I24"/>
  <c i="21" r="I23"/>
  <c i="21" r="I20"/>
  <c i="21" r="I18"/>
  <c i="21" r="I15"/>
  <c i="21" r="I12"/>
  <c i="21" r="I11"/>
  <c i="18" r="H33"/>
  <c i="18" r="J31"/>
  <c i="18" r="J29"/>
  <c i="18" r="J27"/>
  <c i="18" r="J25"/>
  <c i="18" r="J23"/>
  <c i="18" r="J21"/>
  <c i="18" r="J18"/>
  <c i="18" r="J16"/>
  <c i="18" r="J14"/>
  <c i="18" r="J33"/>
  <c i="18" r="B37"/>
  <c i="18" r="B45"/>
  <c i="18" r="B43"/>
  <c i="18" r="B41"/>
  <c i="17" r="B45"/>
  <c i="17" r="B43"/>
  <c i="17" r="B41"/>
  <c i="18" r="C37"/>
  <c i="18" r="C45"/>
  <c i="18" r="C43"/>
  <c i="18" r="C41"/>
  <c i="17" r="C45"/>
  <c i="17" r="C43"/>
  <c i="17" r="C41"/>
  <c i="17" r="B38"/>
  <c i="17" r="I11"/>
  <c i="17" r="I8"/>
  <c i="17" r="I9"/>
  <c i="18" r="B38"/>
  <c i="20" r="H33"/>
  <c i="24" r="C45"/>
  <c i="24" r="C44"/>
  <c i="24" r="C43"/>
  <c i="24" r="C42"/>
  <c i="24" r="C41"/>
  <c i="24" r="C40"/>
  <c i="24" r="C39"/>
  <c i="24" r="C38"/>
  <c i="24" r="H33"/>
  <c i="22" r="C45"/>
  <c i="22" r="C44"/>
  <c i="22" r="C43"/>
  <c i="22" r="C42"/>
  <c i="22" r="C41"/>
  <c i="22" r="C40"/>
  <c i="22" r="C39"/>
  <c i="22" r="C38"/>
  <c i="22" r="H33"/>
  <c i="32" r="C45"/>
  <c i="32" r="C44"/>
  <c i="32" r="C43"/>
  <c i="32" r="C42"/>
  <c i="32" r="C41"/>
  <c i="32" r="C40"/>
  <c i="32" r="C39"/>
  <c i="32" r="C38"/>
  <c i="32" r="H33"/>
  <c i="30" r="C45"/>
  <c i="30" r="C44"/>
  <c i="30" r="C43"/>
  <c i="30" r="C42"/>
  <c i="30" r="C41"/>
  <c i="30" r="C40"/>
  <c i="30" r="C39"/>
  <c i="30" r="C38"/>
  <c i="30" r="H33"/>
  <c i="28" r="C45"/>
  <c i="28" r="C44"/>
  <c i="28" r="C43"/>
  <c i="28" r="C42"/>
  <c i="28" r="C41"/>
  <c i="28" r="C40"/>
  <c i="28" r="C39"/>
  <c i="28" r="C38"/>
  <c i="28" r="H33"/>
  <c i="26" r="C45"/>
  <c i="26" r="C44"/>
  <c i="26" r="C43"/>
  <c i="26" r="C42"/>
  <c i="26" r="C41"/>
  <c i="26" r="C40"/>
  <c i="26" r="C39"/>
  <c i="26" r="C38"/>
  <c i="26" r="H33"/>
  <c i="25" r="C45"/>
  <c i="25" r="C44"/>
  <c i="25" r="C43"/>
  <c i="25" r="C42"/>
  <c i="25" r="C41"/>
  <c i="25" r="C40"/>
  <c i="25" r="C39"/>
  <c i="25" r="C38"/>
  <c i="25" r="H33"/>
  <c i="47" r="C41"/>
  <c i="47" r="C40"/>
  <c i="47" r="C39"/>
  <c i="47" r="C38"/>
  <c i="47" r="H33"/>
  <c i="46" r="B40"/>
  <c i="46" r="B38"/>
  <c i="46" r="J21"/>
  <c i="46" r="J19"/>
  <c i="46" r="J17"/>
  <c i="46" r="J15"/>
  <c i="46" r="J13"/>
  <c i="46" r="J11"/>
  <c i="46" r="J9"/>
  <c i="44" r="B41"/>
  <c i="44" r="J32"/>
  <c i="44" r="J30"/>
  <c i="44" r="J28"/>
  <c i="44" r="J26"/>
  <c i="44" r="J24"/>
  <c i="44" r="J22"/>
  <c i="44" r="J20"/>
  <c i="44" r="J18"/>
  <c i="44" r="J16"/>
  <c i="44" r="J14"/>
  <c i="44" r="J12"/>
  <c i="44" r="J10"/>
  <c i="44" r="J8"/>
  <c i="44" r="J33"/>
  <c i="42" r="I8"/>
  <c i="42" r="H33"/>
  <c i="42" r="C37"/>
  <c i="42" r="C38"/>
  <c i="42" r="C39"/>
  <c i="42" r="C40"/>
  <c i="42" r="C41"/>
  <c i="42" r="C42"/>
  <c i="42" r="C43"/>
  <c i="42" r="C44"/>
  <c i="42" r="C45"/>
  <c i="40" r="I33"/>
  <c i="35" r="I8"/>
  <c i="35" r="I33"/>
  <c i="35" r="H33"/>
  <c i="35" r="C37"/>
  <c i="35" r="C38"/>
  <c i="35" r="C39"/>
  <c i="35" r="C40"/>
  <c i="35" r="C41"/>
  <c i="35" r="C42"/>
  <c i="35" r="C43"/>
  <c i="35" r="C44"/>
  <c i="35" r="C45"/>
  <c i="33" r="I33"/>
  <c i="40" r="C45"/>
  <c i="40" r="C44"/>
  <c i="40" r="C43"/>
  <c i="40" r="C42"/>
  <c i="40" r="C41"/>
  <c i="40" r="C40"/>
  <c i="40" r="C39"/>
  <c i="40" r="C38"/>
  <c i="40" r="H33"/>
  <c i="38" r="C45"/>
  <c i="38" r="C44"/>
  <c i="38" r="C43"/>
  <c i="38" r="C42"/>
  <c i="38" r="C41"/>
  <c i="38" r="C40"/>
  <c i="38" r="C39"/>
  <c i="38" r="C38"/>
  <c i="38" r="H33"/>
  <c i="36" r="H33"/>
  <c i="35" r="B41"/>
  <c i="35" r="J32"/>
  <c i="35" r="J30"/>
  <c i="35" r="J28"/>
  <c i="35" r="J26"/>
  <c i="35" r="J24"/>
  <c i="35" r="J22"/>
  <c i="35" r="J20"/>
  <c i="35" r="J18"/>
  <c i="35" r="J16"/>
  <c i="35" r="J14"/>
  <c i="35" r="J12"/>
  <c i="35" r="J10"/>
  <c i="35" r="J8"/>
  <c i="35" r="J33"/>
  <c i="53" r="C37"/>
  <c i="52" r="J33"/>
  <c i="51" r="I33"/>
  <c i="33" r="C45"/>
  <c i="33" r="C44"/>
  <c i="33" r="C43"/>
  <c i="33" r="C42"/>
  <c i="33" r="C41"/>
  <c i="33" r="C40"/>
  <c i="33" r="C39"/>
  <c i="33" r="C38"/>
  <c i="33" r="H33"/>
  <c i="55" r="C44"/>
  <c i="55" r="C42"/>
  <c i="55" r="C41"/>
  <c i="55" r="C40"/>
  <c i="55" r="C39"/>
  <c i="55" r="J31"/>
  <c i="55" r="J29"/>
  <c i="55" r="J27"/>
  <c i="55" r="J25"/>
  <c i="55" r="J23"/>
  <c i="55" r="J21"/>
  <c i="55" r="J19"/>
  <c i="55" r="J17"/>
  <c i="55" r="J15"/>
  <c i="55" r="J13"/>
  <c i="55" r="J11"/>
  <c i="55" r="J9"/>
  <c i="55" r="I8"/>
  <c i="55" r="I33"/>
  <c i="55" r="H33"/>
  <c i="55" r="C37"/>
  <c i="55" r="C38"/>
  <c i="53" r="B45"/>
  <c i="53" r="B43"/>
  <c i="53" r="B41"/>
  <c i="53" r="B39"/>
  <c i="53" r="J32"/>
  <c i="53" r="J30"/>
  <c i="53" r="J28"/>
  <c i="53" r="J26"/>
  <c i="53" r="J24"/>
  <c i="53" r="J22"/>
  <c i="53" r="J20"/>
  <c i="53" r="J18"/>
  <c i="53" r="J16"/>
  <c i="53" r="C45"/>
  <c i="53" r="C44"/>
  <c i="53" r="C43"/>
  <c i="53" r="C42"/>
  <c i="53" r="C41"/>
  <c i="53" r="C40"/>
  <c i="53" r="C39"/>
  <c i="53" r="C38"/>
  <c i="53" r="H33"/>
  <c i="51" r="C45"/>
  <c i="51" r="C44"/>
  <c i="51" r="C43"/>
  <c i="51" r="C42"/>
  <c i="51" r="C41"/>
  <c i="51" r="C40"/>
  <c i="51" r="C39"/>
  <c i="51" r="C38"/>
  <c i="51" r="H33"/>
  <c i="51" r="J15"/>
  <c i="51" r="J13"/>
  <c i="51" r="J11"/>
  <c i="51" r="J9"/>
  <c i="49" r="B45"/>
  <c i="49" r="B43"/>
  <c i="49" r="B41"/>
  <c i="49" r="B39"/>
  <c i="49" r="J32"/>
  <c i="49" r="J30"/>
  <c i="49" r="J28"/>
  <c i="49" r="J26"/>
  <c i="49" r="J24"/>
  <c i="49" r="J22"/>
  <c i="49" r="J20"/>
  <c i="49" r="J18"/>
  <c i="49" r="J16"/>
  <c i="49" r="J14"/>
  <c i="49" r="J12"/>
  <c i="49" r="J10"/>
  <c i="49" r="J33" s="1"/>
  <c i="20" r="J12"/>
  <c i="20" r="I12"/>
  <c i="20" r="C38"/>
  <c i="49" r="I8"/>
  <c i="49" r="I33"/>
  <c i="49" r="H33"/>
  <c i="49" r="C37"/>
  <c i="49" r="C38"/>
  <c i="49" r="C39"/>
  <c i="49" r="C40"/>
  <c i="49" r="C41"/>
  <c i="49" r="C42"/>
  <c i="49" r="C43"/>
  <c i="49" r="C44"/>
  <c i="49" r="C45"/>
  <c i="20" r="J19"/>
  <c i="20" r="I19"/>
  <c i="20" r="J8"/>
  <c i="20" r="I8"/>
  <c i="16" r="H31"/>
  <c i="1" r="M28"/>
  <c i="1" r="O28"/>
  <c i="16" r="H29"/>
  <c i="1" r="O26"/>
  <c i="1" r="M26"/>
  <c i="16" r="H27"/>
  <c i="1" r="M24"/>
  <c i="1" r="O24"/>
  <c i="16" r="H25"/>
  <c i="1" r="O22"/>
  <c i="1" r="M22"/>
  <c i="16" r="H23"/>
  <c i="1" r="M20"/>
  <c i="1" r="O20"/>
  <c i="16" r="H21"/>
  <c i="1" r="O18"/>
  <c i="1" r="M18"/>
  <c i="16" r="H18"/>
  <c i="1" r="M15"/>
  <c i="1" r="O15"/>
  <c i="16" r="H16"/>
  <c i="1" r="O13"/>
  <c i="1" r="M13"/>
  <c i="16" r="H14"/>
  <c i="1" r="M11"/>
  <c i="1" r="O11"/>
  <c i="16" r="H12"/>
  <c i="1" r="O9"/>
  <c i="1" r="M9"/>
  <c i="16" r="H10"/>
  <c i="1" r="M7"/>
  <c i="1" r="O7" s="1"/>
  <c i="16" r="H8"/>
  <c i="1" r="O5"/>
  <c i="1" r="M5"/>
  <c i="16" r="I19"/>
  <c i="16" r="I32"/>
  <c i="16" r="J32"/>
  <c i="16" r="I30"/>
  <c i="16" r="J30"/>
  <c i="16" r="I28"/>
  <c i="16" r="J28"/>
  <c i="16" r="I26"/>
  <c i="16" r="J26"/>
  <c i="16" r="I24"/>
  <c i="16" r="J24"/>
  <c i="16" r="I22"/>
  <c i="16" r="J22"/>
  <c i="16" r="I20"/>
  <c i="16" r="J20"/>
  <c i="16" r="I17"/>
  <c i="16" r="J17"/>
  <c i="16" r="I15"/>
  <c i="16" r="J15"/>
  <c i="16" r="I13"/>
  <c i="16" r="J13"/>
  <c i="16" r="I11"/>
  <c i="16" r="J11"/>
  <c i="16" r="I9"/>
  <c i="16" r="J9"/>
  <c i="16" r="J14"/>
  <c i="16" r="I14"/>
  <c i="16" r="J18"/>
  <c i="16" r="I18"/>
  <c i="16" r="J23"/>
  <c i="16" r="I23"/>
  <c i="16" r="J27"/>
  <c i="16" r="I27"/>
  <c i="16" r="J31"/>
  <c i="16" r="I31"/>
  <c i="1" r="N5"/>
  <c i="16" r="J8"/>
  <c i="16" r="H33"/>
  <c i="16" r="I8"/>
  <c i="16" r="J12"/>
  <c i="16" r="I12"/>
  <c i="16" r="J16"/>
  <c i="16" r="I16"/>
  <c i="16" r="J21"/>
  <c i="16" r="I21"/>
  <c i="16" r="J25"/>
  <c i="16" r="I25"/>
  <c i="16" r="J29"/>
  <c i="16" r="I29"/>
  <c i="16" r="J10"/>
  <c i="16" r="I10"/>
  <c i="16" r="I33" s="1"/>
  <c i="16" r="J33"/>
  <c i="6" l="1" r="F87"/>
  <c i="1" r="P5"/>
  <c i="6" r="E87"/>
  <c i="21" r="I10"/>
  <c i="21" r="I33" s="1"/>
  <c i="27" r="I10"/>
  <c i="27" r="I33" s="1"/>
  <c i="45" r="I10"/>
  <c i="45" r="I33" s="1"/>
  <c i="41" r="I10"/>
  <c i="41" r="I33" s="1"/>
  <c i="39" r="I10"/>
  <c i="39" r="I33" s="1"/>
  <c i="50" r="I10"/>
  <c i="50" r="I33" s="1"/>
  <c i="20" r="I10"/>
  <c i="20" r="I33" s="1"/>
  <c i="32" r="I10"/>
  <c i="32" r="I33" s="1"/>
  <c i="29" r="I10"/>
  <c i="29" r="I33" s="1"/>
  <c i="48" r="I10"/>
  <c i="48" r="I33" s="1"/>
  <c i="37" r="I10"/>
  <c i="37" r="I33" s="1"/>
  <c i="36" r="I10"/>
  <c i="36" r="I33" s="1"/>
  <c i="34" r="I10"/>
  <c i="34" r="I33" s="1"/>
  <c i="56" r="I10"/>
  <c i="56" r="I33" s="1"/>
  <c i="54" r="I10"/>
  <c i="54" r="I33" s="1"/>
</calcChain>
</file>

<file path=xl/comments1.xml><?xml version="1.0" encoding="utf-8"?>
<comments xmlns="http://schemas.openxmlformats.org/spreadsheetml/2006/main">
  <authors>
    <author>kopecnaj</author>
    <author>chlupacovam</author>
    <author>MuzikovaV</author>
  </authors>
  <commentList>
    <comment authorId="0" ref="B4">
      <text>
        <r>
          <rPr>
            <b/>
            <sz val="10"/>
            <color indexed="81"/>
            <rFont val="Tahoma"/>
            <family val="2"/>
          </rPr>
          <t xml:space="preserve">ŘO OP LZZ: </t>
        </r>
        <r>
          <rPr>
            <sz val="10"/>
            <color indexed="81"/>
            <rFont val="Tahoma"/>
            <family val="2"/>
          </rPr>
          <t>Pokud bude žadatel požadovat v rámci jednoho režimu podpory více intenzit podpory, jsou tyto režimy podpory pro účely této tabulky považovány za různé režimy podpory a žadatel uvede každý z nich na samostatném řádku.</t>
        </r>
      </text>
    </comment>
    <comment authorId="1" ref="C4">
      <text>
        <r>
          <rPr>
            <b/>
            <sz val="8"/>
            <color indexed="81"/>
            <rFont val="Tahoma"/>
            <charset val="238"/>
          </rPr>
          <t>ŘO OP LZZ: Intenzitu podpory si žadatel má možnost určit nižší, než je maximální limit (limity viz tabulka níže)</t>
        </r>
        <r>
          <rPr>
            <sz val="8"/>
            <color indexed="81"/>
            <rFont val="Tahoma"/>
            <charset val="238"/>
          </rPr>
          <t xml:space="preserve">
</t>
        </r>
      </text>
    </comment>
    <comment authorId="1" ref="E4">
      <text>
        <r>
          <rPr>
            <b/>
            <sz val="8"/>
            <color indexed="81"/>
            <rFont val="Tahoma"/>
            <charset val="238"/>
          </rPr>
          <t>ŘO OP LZZ: Do nákladů na jednotlivé kutzy je nutné rozpočítat celkové náklady projektu (požadovaná/schválená dotace), tj. náklady na realizační tým, zařízení a vybavení, přímá podpora, křížové financování apod. Jedná se tedy o rozpad celkového financování projektu mezi jednotlivé kurzy. Dotace se následně přepočítá na jednotlivé zapojené subjekty dle plánovaného  počtu  proškolených osob.</t>
        </r>
      </text>
    </comment>
    <comment authorId="2" ref="H4">
      <text>
        <r>
          <rPr>
            <b/>
            <sz val="10"/>
            <color indexed="81"/>
            <rFont val="Tahoma"/>
            <family val="2"/>
          </rPr>
          <t>ŘO OPLZZ:</t>
        </r>
        <r>
          <rPr>
            <sz val="10"/>
            <color indexed="81"/>
            <rFont val="Tahoma"/>
            <family val="2"/>
          </rPr>
          <t xml:space="preserve">
žadatel vyplní částku křížového financování připadající na jednotlivé režimy podpory (jedná se o pořizovaný dlouhodobý hmotný majetek, nábytek, stavební úpravy nad 40.000 Kč). Pokud bude pořizované plnění užíváno pro aktivity spadající do více režimů podpory, rozepíše žadatel nakupované plnění podle poměru využití  pro jednotlivé režimy podpory. 
</t>
        </r>
      </text>
    </comment>
    <comment authorId="1" ref="C5">
      <text>
        <r>
          <rPr>
            <b/>
            <sz val="8"/>
            <color indexed="81"/>
            <rFont val="Tahoma"/>
            <charset val="238"/>
          </rPr>
          <t>ŘO OP LZZ: Intenzitu podpory si žadatel má možnost určit nižší, než je maximální limit (limity viz tabulka níže)</t>
        </r>
      </text>
    </comment>
    <comment authorId="0" ref="I5">
      <text>
        <r>
          <rPr>
            <b/>
            <sz val="10"/>
            <color indexed="81"/>
            <rFont val="Tahoma"/>
            <family val="2"/>
          </rPr>
          <t xml:space="preserve">ŘO OP LZZ: </t>
        </r>
        <r>
          <rPr>
            <sz val="10"/>
            <color indexed="81"/>
            <rFont val="Tahoma"/>
            <family val="2"/>
          </rPr>
          <t xml:space="preserve">Žadatel doplní </t>
        </r>
        <r>
          <rPr>
            <b/>
            <sz val="10"/>
            <color indexed="81"/>
            <rFont val="Tahoma"/>
            <family val="2"/>
          </rPr>
          <t>% nepřímých nákladů</t>
        </r>
        <r>
          <rPr>
            <sz val="10"/>
            <color indexed="81"/>
            <rFont val="Tahoma"/>
            <family val="2"/>
          </rPr>
          <t xml:space="preserve"> uvedené ve výzvě (např. 18, 16, 14, 12, 10% příp. 9, 8, 7, 6 či 5%). Volba správné výše procenta se řídí výší požadovaných přímých nákladů projektu bez křížového financování.</t>
        </r>
      </text>
    </comment>
    <comment authorId="1" ref="C32">
      <text>
        <r>
          <rPr>
            <b/>
            <sz val="8"/>
            <color indexed="81"/>
            <rFont val="Tahoma"/>
            <charset val="238"/>
          </rPr>
          <t xml:space="preserve">ŘO OP LZZ: Intelnzitu podpory si žadatel určuje sám až do max. výše uvedené v tomto sloupci. </t>
        </r>
        <r>
          <rPr>
            <sz val="8"/>
            <color indexed="81"/>
            <rFont val="Tahoma"/>
            <charset val="238"/>
          </rPr>
          <t xml:space="preserve">
</t>
        </r>
      </text>
    </comment>
  </commentList>
</comments>
</file>

<file path=xl/comments10.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11.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12.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13.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14.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15.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16.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17.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18.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19.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2.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20.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21.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22.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23.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24.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25.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26.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27.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28.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29.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3.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30.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31.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32.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33.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34.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35.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36.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37.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38.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39.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4.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40.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41.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42.xml><?xml version="1.0" encoding="utf-8"?>
<comments xmlns="http://schemas.openxmlformats.org/spreadsheetml/2006/main">
  <authors>
    <author>chlupacovam</author>
  </authors>
  <commentList>
    <comment authorId="0" ref="D4">
      <text>
        <r>
          <rPr>
            <b/>
            <sz val="8"/>
            <color indexed="81"/>
            <rFont val="Tahoma"/>
            <charset val="238"/>
          </rPr>
          <t xml:space="preserve">ŘO OP LZZ: </t>
        </r>
        <r>
          <rPr>
            <sz val="8"/>
            <color indexed="81"/>
            <rFont val="Tahoma"/>
            <family val="2"/>
            <charset val="238"/>
          </rPr>
          <t>Zvolte jednotlivé režimy (či jejich kombinaci) za jednotlivé subjekty dle předchozích listů. Vše ostatní se dopočte SAMO.</t>
        </r>
        <r>
          <rPr>
            <sz val="8"/>
            <color indexed="81"/>
            <rFont val="Tahoma"/>
            <charset val="238"/>
          </rPr>
          <t xml:space="preserve">
</t>
        </r>
      </text>
    </comment>
    <comment authorId="0" ref="F4">
      <text>
        <r>
          <rPr>
            <b/>
            <sz val="8"/>
            <color indexed="81"/>
            <rFont val="Tahoma"/>
            <charset val="238"/>
          </rPr>
          <t>ŘO OP LZZ: Žadatel vyplní částku dotace požadované na danou společnost dle tabulky, která se k danému zapojenému subjektu vztahuje (Suma ve sloupci "I").</t>
        </r>
        <r>
          <rPr>
            <sz val="8"/>
            <color indexed="81"/>
            <rFont val="Tahoma"/>
            <charset val="238"/>
          </rPr>
          <t xml:space="preserve">
</t>
        </r>
      </text>
    </comment>
  </commentList>
</comments>
</file>

<file path=xl/comments5.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6.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7.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8.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comments9.xml><?xml version="1.0" encoding="utf-8"?>
<comments xmlns="http://schemas.openxmlformats.org/spreadsheetml/2006/main">
  <authors>
    <author>chlupacovam</author>
  </authors>
  <commentList>
    <comment authorId="0" ref="G7">
      <text>
        <r>
          <rPr>
            <b/>
            <sz val="8"/>
            <color indexed="81"/>
            <rFont val="Tahoma"/>
            <charset val="238"/>
          </rPr>
          <t>podíl osob z dané společnosti na celkovém počtu osob vzdělávaných v projektu</t>
        </r>
      </text>
    </comment>
  </commentList>
</comments>
</file>

<file path=xl/sharedStrings.xml><?xml version="1.0" encoding="utf-8"?>
<sst xmlns="http://schemas.openxmlformats.org/spreadsheetml/2006/main" count="2327" uniqueCount="104">
  <si>
    <r>
      <t xml:space="preserve">
Účel tabulky a rozčlenění</t>
    </r>
    <r>
      <rPr>
        <sz val="10"/>
        <rFont val="Arial"/>
        <family val="2"/>
        <charset val="238"/>
      </rPr>
      <t xml:space="preserve">
Tato sada tabulek má přinést ucelený přehled o tom, </t>
    </r>
    <r>
      <rPr>
        <b/>
        <sz val="10"/>
        <rFont val="Arial"/>
        <family val="2"/>
        <charset val="238"/>
      </rPr>
      <t xml:space="preserve">kolik který zapojený subjekt obdrží v rámci projektu veřejné podpory. </t>
    </r>
    <r>
      <rPr>
        <sz val="10"/>
        <rFont val="Arial"/>
        <family val="2"/>
        <charset val="238"/>
      </rPr>
      <t>Dokládá se při odevzdání žádosti o poskytnutí dotace a posléze znova (v případě krácení rozpočtu po výběrové komisi) při sběru podkladů pro vydání Rozhodnutí o poskytnutí dotace. Č</t>
    </r>
    <r>
      <rPr>
        <sz val="10"/>
        <rFont val="Arial"/>
        <family val="2"/>
        <charset val="238"/>
      </rPr>
      <t xml:space="preserve">lení se na </t>
    </r>
    <r>
      <rPr>
        <b/>
        <sz val="10"/>
        <rFont val="Arial"/>
        <family val="2"/>
        <charset val="238"/>
      </rPr>
      <t>3 logické celky:</t>
    </r>
    <r>
      <rPr>
        <sz val="10"/>
        <rFont val="Arial"/>
        <family val="2"/>
        <charset val="238"/>
      </rPr>
      <t xml:space="preserve"> 
</t>
    </r>
    <r>
      <rPr>
        <sz val="10"/>
        <rFont val="Arial"/>
        <family val="2"/>
        <charset val="238"/>
      </rPr>
      <t xml:space="preserve">1) </t>
    </r>
    <r>
      <rPr>
        <u/>
        <sz val="10"/>
        <rFont val="Arial"/>
        <family val="2"/>
        <charset val="238"/>
      </rPr>
      <t>list</t>
    </r>
    <r>
      <rPr>
        <b/>
        <u/>
        <sz val="10"/>
        <rFont val="Arial"/>
        <family val="2"/>
        <charset val="238"/>
      </rPr>
      <t xml:space="preserve"> "tab. č. 1 - přehled"</t>
    </r>
    <r>
      <rPr>
        <b/>
        <sz val="10"/>
        <rFont val="Arial"/>
        <family val="2"/>
        <charset val="238"/>
      </rPr>
      <t xml:space="preserve"> (modrý list) </t>
    </r>
    <r>
      <rPr>
        <sz val="10"/>
        <rFont val="Arial"/>
        <family val="2"/>
        <charset val="238"/>
      </rPr>
      <t xml:space="preserve">poskytuje ucelené informace o projektu jako takovém. V těchto listech vyplňuje pouze </t>
    </r>
    <r>
      <rPr>
        <b/>
        <sz val="10"/>
        <rFont val="Arial"/>
        <family val="2"/>
        <charset val="238"/>
      </rPr>
      <t xml:space="preserve">odemčené buňky </t>
    </r>
    <r>
      <rPr>
        <sz val="10"/>
        <rFont val="Arial"/>
        <family val="2"/>
        <charset val="238"/>
      </rPr>
      <t xml:space="preserve">označené </t>
    </r>
    <r>
      <rPr>
        <b/>
        <sz val="10"/>
        <rFont val="Arial"/>
        <family val="2"/>
        <charset val="238"/>
      </rPr>
      <t>zeleným nadpisem sloupce</t>
    </r>
    <r>
      <rPr>
        <sz val="10"/>
        <rFont val="Arial"/>
        <family val="2"/>
        <charset val="238"/>
      </rPr>
      <t xml:space="preserve">.
2) </t>
    </r>
    <r>
      <rPr>
        <u/>
        <sz val="10"/>
        <rFont val="Arial"/>
        <family val="2"/>
        <charset val="238"/>
      </rPr>
      <t xml:space="preserve">list </t>
    </r>
    <r>
      <rPr>
        <b/>
        <u/>
        <sz val="10"/>
        <rFont val="Arial"/>
        <family val="2"/>
        <charset val="238"/>
      </rPr>
      <t>"1" až "40"</t>
    </r>
    <r>
      <rPr>
        <sz val="10"/>
        <rFont val="Arial"/>
        <family val="2"/>
        <charset val="238"/>
      </rPr>
      <t xml:space="preserve"> </t>
    </r>
    <r>
      <rPr>
        <b/>
        <sz val="10"/>
        <rFont val="Arial"/>
        <family val="2"/>
        <charset val="238"/>
      </rPr>
      <t>(oranžové listy)</t>
    </r>
    <r>
      <rPr>
        <sz val="10"/>
        <rFont val="Arial"/>
        <family val="2"/>
        <charset val="238"/>
      </rPr>
      <t xml:space="preserve"> udávají informace o jednotlivých zapojených subjektech (vzdělávaných firmách/subjektech).
</t>
    </r>
    <r>
      <rPr>
        <b/>
        <sz val="10"/>
        <rFont val="Arial"/>
        <family val="2"/>
        <charset val="238"/>
      </rPr>
      <t xml:space="preserve">Žadatel/příjemce má tedy k dispozici celkem 40 listů pro 40 zapojených subjektů, přičemž nemusí využít všechny. V případě, že by chtěl žadatel/příjemce zařadit do projektu více jak 40 subjektů, požádá poskytovatele podpory o rozšířenou verzi tabulky. </t>
    </r>
    <r>
      <rPr>
        <b/>
        <u/>
        <sz val="10"/>
        <rFont val="Arial"/>
        <family val="2"/>
        <charset val="238"/>
      </rPr>
      <t xml:space="preserve">Názvy listů nepřepisujte! </t>
    </r>
    <r>
      <rPr>
        <sz val="10"/>
        <rFont val="Arial"/>
        <family val="2"/>
        <charset val="238"/>
      </rPr>
      <t xml:space="preserve">
Daný subjekt má určitý počet osob, který chce v rámci projektu proškolit, bude je tedy posílat jako účastníky do jednotlivých kurzů. Žadatel/příjemce si zjistí, kolik osob z jaké společnosti bude navštěvovat který kurz, a </t>
    </r>
    <r>
      <rPr>
        <b/>
        <sz val="10"/>
        <rFont val="Arial"/>
        <family val="2"/>
        <charset val="238"/>
      </rPr>
      <t>patřičný 
počet vyplní do zeleně označeného sloupce "E"</t>
    </r>
    <r>
      <rPr>
        <sz val="10"/>
        <rFont val="Arial"/>
        <family val="2"/>
        <charset val="238"/>
      </rPr>
      <t xml:space="preserve">. Na tomto základě se dopočítá celkový objem finančních prostředků
připadající na tento subjekt. </t>
    </r>
    <r>
      <rPr>
        <b/>
        <sz val="10"/>
        <rFont val="Arial"/>
        <family val="2"/>
        <charset val="238"/>
      </rPr>
      <t xml:space="preserve">Tato suma prostředků pro daný zapojený subjekt pak bude rovna sumě
v "Prohlášení o zapojení cílové skupiny", které dokládá </t>
    </r>
    <r>
      <rPr>
        <b/>
        <u/>
        <sz val="10"/>
        <rFont val="Arial"/>
        <family val="2"/>
        <charset val="238"/>
      </rPr>
      <t>příjemce</t>
    </r>
    <r>
      <rPr>
        <b/>
        <sz val="10"/>
        <rFont val="Arial"/>
        <family val="2"/>
        <charset val="238"/>
      </rPr>
      <t xml:space="preserve"> (žadatel nikoliv) po schválení dotace 
výběrovou komisí těsně před podpisem Rozhodnutí o poskytnutí dotace.</t>
    </r>
    <r>
      <rPr>
        <sz val="10"/>
        <rFont val="Arial"/>
        <family val="2"/>
        <charset val="238"/>
      </rPr>
      <t xml:space="preserve">
3) </t>
    </r>
    <r>
      <rPr>
        <u/>
        <sz val="10"/>
        <rFont val="Arial"/>
        <family val="2"/>
        <charset val="238"/>
      </rPr>
      <t xml:space="preserve">list </t>
    </r>
    <r>
      <rPr>
        <b/>
        <u/>
        <sz val="10"/>
        <rFont val="Arial"/>
        <family val="2"/>
        <charset val="238"/>
      </rPr>
      <t>"tab. č. 3 - sumarizační"</t>
    </r>
    <r>
      <rPr>
        <b/>
        <sz val="10"/>
        <rFont val="Arial"/>
        <family val="2"/>
        <charset val="238"/>
      </rPr>
      <t xml:space="preserve"> (zelený list) </t>
    </r>
    <r>
      <rPr>
        <sz val="10"/>
        <rFont val="Arial"/>
        <family val="2"/>
        <charset val="238"/>
      </rPr>
      <t xml:space="preserve">je, jak už název napovídá, jakousi sběrnou tabulkou, která má za úkol 
informovat jak žadatele/příjemce dotace tak poskytovatele o tom, kolik který subjekt v rámci tohoto projektu využije
 finančních prostředků na vzdělávání svých zaměstnanců. V této tabulce </t>
    </r>
    <r>
      <rPr>
        <b/>
        <sz val="10"/>
        <rFont val="Arial"/>
        <family val="2"/>
        <charset val="238"/>
      </rPr>
      <t>žadatel/příjemce vyplňuje pouze kód 
režimu podpory (A - I), ve kterých daná společnost bude prostředky čerpat.</t>
    </r>
  </si>
  <si>
    <t>Pozn: Svítí-li sumy červeně, je nutné zkontrolovat předchozí listy a zvolené režimy podpory v tomto listě!</t>
  </si>
  <si>
    <r>
      <t>Slovníček vybraných termínů</t>
    </r>
    <r>
      <rPr>
        <sz val="10"/>
        <rFont val="Arial"/>
        <family val="2"/>
        <charset val="238"/>
      </rPr>
      <t xml:space="preserve">
</t>
    </r>
    <r>
      <rPr>
        <b/>
        <u/>
        <sz val="10"/>
        <rFont val="Arial"/>
        <family val="2"/>
        <charset val="238"/>
      </rPr>
      <t>Veřejná podpora</t>
    </r>
    <r>
      <rPr>
        <b/>
        <sz val="10"/>
        <rFont val="Arial"/>
        <family val="2"/>
        <charset val="238"/>
      </rPr>
      <t xml:space="preserve"> </t>
    </r>
    <r>
      <rPr>
        <sz val="10"/>
        <rFont val="Arial"/>
        <family val="2"/>
        <charset val="238"/>
      </rPr>
      <t>- definice:</t>
    </r>
    <r>
      <rPr>
        <b/>
        <i/>
        <sz val="10"/>
        <rFont val="Arial"/>
        <family val="2"/>
        <charset val="238"/>
      </rPr>
      <t xml:space="preserve"> „Veřejná podpora ve smyslu čl. 107 Smlouvy o fungování EU – jakákoliv podpora poskytovaná z veřejných zdrojů, která narušuje nebo hrozí narušením hospodářské soutěže tím, že zvýhodňuje určitý podnik nebo odvětví výroby v míře, v níž může být dotčen obchod mezi členskými státy EU.“</t>
    </r>
    <r>
      <rPr>
        <sz val="10"/>
        <rFont val="Arial"/>
        <family val="2"/>
        <charset val="238"/>
      </rPr>
      <t xml:space="preserve"> 
Veškeré potřebné informace se dočtete v příručce D7.
</t>
    </r>
    <r>
      <rPr>
        <b/>
        <u/>
        <sz val="10"/>
        <rFont val="Arial"/>
        <family val="2"/>
        <charset val="238"/>
      </rPr>
      <t>Název subjektu</t>
    </r>
    <r>
      <rPr>
        <b/>
        <sz val="10"/>
        <rFont val="Arial"/>
        <family val="2"/>
        <charset val="238"/>
      </rPr>
      <t xml:space="preserve"> - </t>
    </r>
    <r>
      <rPr>
        <sz val="10"/>
        <rFont val="Arial"/>
        <family val="2"/>
        <charset val="238"/>
      </rPr>
      <t xml:space="preserve">obsah termínu se liší dle typu výzvy. 
a) Jedná-li se o výzvu, kde </t>
    </r>
    <r>
      <rPr>
        <b/>
        <sz val="10"/>
        <rFont val="Arial"/>
        <family val="2"/>
        <charset val="238"/>
      </rPr>
      <t xml:space="preserve">vzdělávaným subjektem je i samotný žadatel </t>
    </r>
    <r>
      <rPr>
        <sz val="10"/>
        <rFont val="Arial"/>
        <family val="2"/>
        <charset val="238"/>
      </rPr>
      <t xml:space="preserve">(typicky firma zažádá pro sebe a případného partnera o dotaci na vzdělávání svých vlastních zaměstnanců), pak je finálním příjemcem právě žadatel a jeho případní partneři. V tabulkách se tedy objeví název všech těchto vzdělávaných subjektů. 
b) Jedná-li se o výzvu, kde žadatel není tím, komu je nakonec veřejná podpora či podpora de minimis připsána (typicky sdružení, asociace, svaz apod. žádá o dotaci na vzdělávání zaměstnanců svých členských firem, ale sám se v projektu nesmí vzdělávat), pak se celkový objem finančních prostředků rozpočítává pouze na vzdělávané zapojené subjekty tohoto žadatele a název žadatele či jeho partnerů se v tabulkách nikde neobjeví.
</t>
    </r>
    <r>
      <rPr>
        <b/>
        <u/>
        <sz val="10"/>
        <rFont val="Arial"/>
        <family val="2"/>
        <charset val="238"/>
      </rPr>
      <t>Režim podpory a jeho intenzita</t>
    </r>
    <r>
      <rPr>
        <b/>
        <sz val="10"/>
        <rFont val="Arial"/>
        <family val="2"/>
        <charset val="238"/>
      </rPr>
      <t xml:space="preserve"> </t>
    </r>
    <r>
      <rPr>
        <sz val="10"/>
        <rFont val="Arial"/>
        <family val="2"/>
        <charset val="238"/>
      </rPr>
      <t xml:space="preserve">- jedná se o typ resp. intenzitu financování projektu. Bližší informace o jednotlivých 
režimech jsou specifikovány v příručce D7 - Veřejná podpora a podpora de minimis. Žadatel si vybere jednu z možností dle 
kódu podpory "A" - "I" v tabulce č. 1. Tabulka sama navrhne maximální intenzitu podpory v rámci daného režimu,
 nicméně tuto intenzitu může žadatel/příjemce měnit dle skutečnosti a procento ve sloupci "C" přepsat.
Je umožněno žádat v </t>
    </r>
    <r>
      <rPr>
        <b/>
        <sz val="10"/>
        <rFont val="Arial"/>
        <family val="2"/>
        <charset val="238"/>
      </rPr>
      <t>kombinaci režimů podpory</t>
    </r>
    <r>
      <rPr>
        <sz val="10"/>
        <rFont val="Arial"/>
        <family val="2"/>
        <charset val="238"/>
      </rPr>
      <t xml:space="preserve">, nicméně se tento způsob </t>
    </r>
    <r>
      <rPr>
        <b/>
        <u/>
        <sz val="10"/>
        <rFont val="Arial"/>
        <family val="2"/>
        <charset val="238"/>
      </rPr>
      <t>nedoporučuje</t>
    </r>
    <r>
      <rPr>
        <sz val="10"/>
        <rFont val="Arial"/>
        <family val="2"/>
        <charset val="238"/>
      </rPr>
      <t xml:space="preserve"> z důvodu 
administrativní náročnosti. Další nevýhodou může být fakt, že např. kombinace de minimis a blokové výjimky 
</t>
    </r>
    <r>
      <rPr>
        <b/>
        <sz val="10"/>
        <rFont val="Arial"/>
        <family val="2"/>
        <charset val="238"/>
      </rPr>
      <t>neumožňuje zálohové platby</t>
    </r>
    <r>
      <rPr>
        <sz val="10"/>
        <rFont val="Arial"/>
        <family val="2"/>
        <charset val="238"/>
      </rPr>
      <t>.</t>
    </r>
  </si>
  <si>
    <t>Název subjektu</t>
  </si>
  <si>
    <t xml:space="preserve">Tabulka 1:   Výpočet výše dotace a soukromého spolufinancování při uplatnění křížového financování </t>
  </si>
  <si>
    <r>
      <t xml:space="preserve">Přímé náklady </t>
    </r>
    <r>
      <rPr>
        <sz val="9.5"/>
        <rFont val="Arial"/>
        <family val="2"/>
        <charset val="238"/>
      </rPr>
      <t>(celkem)</t>
    </r>
  </si>
  <si>
    <t>Částka křížového financování</t>
  </si>
  <si>
    <t xml:space="preserve">Procento nepřímých nákladů </t>
  </si>
  <si>
    <t>Nepřímé náklady připadající na jednotlivé režimy podpory</t>
  </si>
  <si>
    <r>
      <t>Nepřímé náklady</t>
    </r>
    <r>
      <rPr>
        <sz val="9.5"/>
        <rFont val="Arial"/>
        <family val="2"/>
        <charset val="238"/>
      </rPr>
      <t xml:space="preserve"> (celkem)</t>
    </r>
  </si>
  <si>
    <t>Součet přímých a nepřímých nákladů u jednotlivých řežimů podpory</t>
  </si>
  <si>
    <t>Požadovaná dotace pro jednotlivé režimy podpory</t>
  </si>
  <si>
    <r>
      <t>Požadovaná dotace</t>
    </r>
    <r>
      <rPr>
        <sz val="9.5"/>
        <rFont val="Arial"/>
        <family val="2"/>
        <charset val="238"/>
      </rPr>
      <t xml:space="preserve"> (celkem)</t>
    </r>
  </si>
  <si>
    <t>Povinné soukromé spolufinancování pro jednotlivé režimy podpory</t>
  </si>
  <si>
    <r>
      <t>Povinné soukromé spolufinancování</t>
    </r>
    <r>
      <rPr>
        <sz val="9.5"/>
        <rFont val="Arial"/>
        <family val="2"/>
        <charset val="238"/>
      </rPr>
      <t xml:space="preserve"> (celkem)</t>
    </r>
  </si>
  <si>
    <t>Kód režimu podpory</t>
  </si>
  <si>
    <t>Intenzita podpory</t>
  </si>
  <si>
    <t>Prohlašuji, že výše uvedené údaje jsou pravdivé.</t>
  </si>
  <si>
    <t>A</t>
  </si>
  <si>
    <t>B</t>
  </si>
  <si>
    <t>C</t>
  </si>
  <si>
    <t>D</t>
  </si>
  <si>
    <t>…………………………………</t>
  </si>
  <si>
    <t>E</t>
  </si>
  <si>
    <t>Podpis oprávněné osoby</t>
  </si>
  <si>
    <t>F</t>
  </si>
  <si>
    <t>G</t>
  </si>
  <si>
    <t>H</t>
  </si>
  <si>
    <t>I</t>
  </si>
  <si>
    <r>
      <t>Přímé náklady pro daný kurz v daném režimu podpory</t>
    </r>
    <r>
      <rPr>
        <sz val="9.5"/>
        <rFont val="Arial"/>
        <family val="2"/>
        <charset val="238"/>
      </rPr>
      <t xml:space="preserve"> </t>
    </r>
  </si>
  <si>
    <t>Procento připadající na daný kurz / režim podpory</t>
  </si>
  <si>
    <t>Číslo</t>
  </si>
  <si>
    <t>Název podniku</t>
  </si>
  <si>
    <t>IČ</t>
  </si>
  <si>
    <t>1.</t>
  </si>
  <si>
    <t>2.</t>
  </si>
  <si>
    <t>3.</t>
  </si>
  <si>
    <t>7.</t>
  </si>
  <si>
    <t>8.</t>
  </si>
  <si>
    <t>9.</t>
  </si>
  <si>
    <t>10.</t>
  </si>
  <si>
    <t>11.</t>
  </si>
  <si>
    <t>Režim podpory</t>
  </si>
  <si>
    <t>režim podpory</t>
  </si>
  <si>
    <t>počet osob dané společnosti proškolených v rámci daného kurzu</t>
  </si>
  <si>
    <t>Podíl na celkovém počtu</t>
  </si>
  <si>
    <t>Celkový počet osob ze všech vzdělávaných subjektů v daném kurzu</t>
  </si>
  <si>
    <t>intenzita podpory</t>
  </si>
  <si>
    <t>názvy všech kurzů v projektu</t>
  </si>
  <si>
    <t>Povinné soukromé spolufinancování</t>
  </si>
  <si>
    <t>Celková požadovaná dotace za vzdělávaný subjekt</t>
  </si>
  <si>
    <t>Výše soukromého spolufinancování</t>
  </si>
  <si>
    <t>legenda</t>
  </si>
  <si>
    <t>Tabulka 2:  Výpočet výše podpory pro daný vzdělávaný subjekt dle režimu podpory</t>
  </si>
  <si>
    <t>až</t>
  </si>
  <si>
    <t>název</t>
  </si>
  <si>
    <t>Dotace připadající na zapojený subjekt a daný kurz v rámci celého projektu</t>
  </si>
  <si>
    <t>Celkové způsobilé náklady na daný kurz v rámci celého projektu za všechny zapojené subjekty vč. Nepřímých nákladů</t>
  </si>
  <si>
    <t>Celkový počet osob ze všech zapojených subjektů v daném kurzu</t>
  </si>
  <si>
    <t>Tabulka 3:  Součet výpočtu výše podpory pro zapojené subjekty</t>
  </si>
  <si>
    <t>Σ za všechny zapojené subjekty</t>
  </si>
  <si>
    <t>Pro bližší specifikaci viz příručka D7.</t>
  </si>
  <si>
    <t>barva označující údaj platný pro celý projekt - žadatel/příjemce nic nevyplňuje, dopočte se samo</t>
  </si>
  <si>
    <t>12.</t>
  </si>
  <si>
    <t>13.</t>
  </si>
  <si>
    <t>14.</t>
  </si>
  <si>
    <t>15.</t>
  </si>
  <si>
    <t>16.</t>
  </si>
  <si>
    <t>17.</t>
  </si>
  <si>
    <t>18.</t>
  </si>
  <si>
    <t>19.</t>
  </si>
  <si>
    <t>20.</t>
  </si>
  <si>
    <t>21.</t>
  </si>
  <si>
    <t>22.</t>
  </si>
  <si>
    <t>23.</t>
  </si>
  <si>
    <t>24.</t>
  </si>
  <si>
    <t>25.</t>
  </si>
  <si>
    <t>barva označující údaj, který příjemce v této tabulce vyplní dle pokynů - viz komentáře k jednotlivým buňkám</t>
  </si>
  <si>
    <t>Intenzita režimu podpory pro jednotlivé režimy podpory</t>
  </si>
  <si>
    <t>Tabulka pro výpočet míry veřejné podpory</t>
  </si>
  <si>
    <t>Název kurzu</t>
  </si>
  <si>
    <t>Není VP</t>
  </si>
  <si>
    <t>De minimis</t>
  </si>
  <si>
    <t>Obecné vzdělávání pro malé podniky</t>
  </si>
  <si>
    <t>Obecné vzdělávání pro střední podniky</t>
  </si>
  <si>
    <t>Obecné vzdělávání pro velké podniky</t>
  </si>
  <si>
    <t>Specifické vzdělávání pro malé podniky</t>
  </si>
  <si>
    <t>Specifické vzdělávání pro střední podniky</t>
  </si>
  <si>
    <t>Specifické vzdělávání pro velké podniky</t>
  </si>
  <si>
    <t>Dočasný rámec podpory</t>
  </si>
  <si>
    <t xml:space="preserve">Σ </t>
  </si>
  <si>
    <t>Σ za jednotlivé režimy podpory</t>
  </si>
  <si>
    <t>režim</t>
  </si>
  <si>
    <t>částka</t>
  </si>
  <si>
    <t>soukromé spolufinancování</t>
  </si>
  <si>
    <t>4.</t>
  </si>
  <si>
    <t>5.</t>
  </si>
  <si>
    <t>6.</t>
  </si>
  <si>
    <t xml:space="preserve">Legenda ke sloupci "B" a "C": </t>
  </si>
  <si>
    <t>pořadí</t>
  </si>
  <si>
    <t xml:space="preserve">
Prohlašuji, že výše uvedené údaje jsou pravdivé.
-------------------------------------------
podpis oprávněné osoby </t>
  </si>
  <si>
    <t>Celkový počet osob zadaných ve sloupci F za všechny uvedené společnosti neodpovídá celkovému počtu osob v projektu. Doplňte v některém z listů zbývající osoby.</t>
  </si>
  <si>
    <r>
      <t>Úpravy tabulky</t>
    </r>
    <r>
      <rPr>
        <sz val="10"/>
        <rFont val="Arial"/>
        <family val="2"/>
        <charset val="238"/>
      </rPr>
      <t xml:space="preserve">
Jak již bylo zmíněno výše, </t>
    </r>
    <r>
      <rPr>
        <b/>
        <u/>
        <sz val="11"/>
        <rFont val="Arial"/>
        <family val="2"/>
        <charset val="238"/>
      </rPr>
      <t>žadatel v tabulkách upravuje pouze zeleně označené sloupce a buňky</t>
    </r>
    <r>
      <rPr>
        <b/>
        <sz val="10"/>
        <rFont val="Arial"/>
        <family val="2"/>
        <charset val="238"/>
      </rPr>
      <t xml:space="preserve">. </t>
    </r>
    <r>
      <rPr>
        <sz val="10"/>
        <rFont val="Arial"/>
        <family val="2"/>
        <charset val="238"/>
      </rPr>
      <t>Do tabulek</t>
    </r>
    <r>
      <rPr>
        <b/>
        <sz val="10"/>
        <rFont val="Arial"/>
        <family val="2"/>
        <charset val="238"/>
      </rPr>
      <t xml:space="preserve"> nelze vkládat další řádky ani sloupce</t>
    </r>
    <r>
      <rPr>
        <sz val="10"/>
        <rFont val="Arial"/>
        <family val="2"/>
        <charset val="238"/>
      </rPr>
      <t xml:space="preserve">. Bude-li žadatel/příjemce potřebovat tabulku s více řádky 
(25 kurzy či 40 zapojenými vzdělávanými subjekty), požádá kontaktní osobu ve výzvě, a ta mu zašle </t>
    </r>
    <r>
      <rPr>
        <b/>
        <sz val="10"/>
        <rFont val="Arial"/>
        <family val="2"/>
        <charset val="238"/>
      </rPr>
      <t>rozšířenou 
tabulku</t>
    </r>
    <r>
      <rPr>
        <sz val="10"/>
        <rFont val="Arial"/>
        <family val="2"/>
        <charset val="238"/>
      </rPr>
      <t xml:space="preserve"> podle požadavků. V tuto chvíli jsou ve vzoru skryty listy pro společnosti v pořadí 11 - 40. Ty je možné odkrýt přes záložku FORMÁT 
                    =&gt; LIST
                             =&gt; ZOBRAZIT
</t>
    </r>
    <r>
      <rPr>
        <b/>
        <u/>
        <sz val="12"/>
        <rFont val="Arial"/>
        <family val="2"/>
        <charset val="238"/>
      </rPr>
      <t>Chybové hlášky</t>
    </r>
    <r>
      <rPr>
        <sz val="10"/>
        <rFont val="Arial"/>
        <family val="2"/>
        <charset val="238"/>
      </rPr>
      <t xml:space="preserve">
V tabulce jsou nastaveny </t>
    </r>
    <r>
      <rPr>
        <b/>
        <sz val="10"/>
        <rFont val="Arial"/>
        <family val="2"/>
        <charset val="238"/>
      </rPr>
      <t>jednoduché kontrolní systémy</t>
    </r>
    <r>
      <rPr>
        <sz val="10"/>
        <rFont val="Arial"/>
        <family val="2"/>
        <charset val="238"/>
      </rPr>
      <t>. Například v tabulkách jednotlivých zapojených subjektů bude svítit červeně pole oznamující, že celkový počet osob za jednotlivé subjekty neodpovídá celkovému deklarovanému počtu v rámci celého projektu. Tato hláška zmizí v momentě, kdy dovršíte celkový počet uvedený v prvním přehledovém listě.
Stejně tak na posledním, sumarizačním listě budou svítit červeně sumy dotace a soukromého spolufinancování, 
nebudou-li odpovídat údajům uvedeným na prvním přehledovém listě.</t>
    </r>
  </si>
  <si>
    <t>Příklady vyplnění naleznete ve vedlejším souboru "tabulka pro výpočet VP - NAZORNA_UKAZKA_VYPLNENI"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</si>
</sst>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Kč&quot;"/>
    <numFmt numFmtId="165" formatCode="#,##0\ _K_č"/>
  </numFmts>
  <fonts count="37" x14ac:knownFonts="1">
    <font>
      <sz val="10"/>
      <name val="Arial"/>
      <family val="2"/>
      <charset val="238"/>
    </font>
    <font>
      <sz val="10"/>
      <name val="Arial CE"/>
      <charset val="238"/>
    </font>
    <font>
      <b/>
      <sz val="12"/>
      <name val="Arial CE"/>
      <family val="2"/>
      <charset val="238"/>
    </font>
    <font>
      <b/>
      <sz val="9.5"/>
      <name val="Arial"/>
      <family val="2"/>
      <charset val="238"/>
    </font>
    <font>
      <sz val="9.5"/>
      <name val="Arial"/>
      <family val="2"/>
      <charset val="238"/>
    </font>
    <font>
      <i/>
      <sz val="10"/>
      <name val="Arial"/>
      <family val="2"/>
      <charset val="238"/>
    </font>
    <font>
      <sz val="9"/>
      <name val="Arial"/>
      <family val="2"/>
      <charset val="238"/>
    </font>
    <font>
      <b/>
      <sz val="10"/>
      <name val="Arial"/>
      <family val="2"/>
      <charset val="238"/>
    </font>
    <font>
      <sz val="9"/>
      <color indexed="10"/>
      <name val="Arial"/>
      <family val="2"/>
      <charset val="238"/>
    </font>
    <font>
      <b/>
      <sz val="10"/>
      <color indexed="81"/>
      <name val="Tahoma"/>
      <family val="2"/>
    </font>
    <font>
      <sz val="10"/>
      <color indexed="81"/>
      <name val="Tahoma"/>
      <family val="2"/>
    </font>
    <font>
      <sz val="8"/>
      <color indexed="81"/>
      <name val="Tahoma"/>
      <charset val="238"/>
    </font>
    <font>
      <b/>
      <sz val="8"/>
      <color indexed="81"/>
      <name val="Tahoma"/>
      <charset val="238"/>
    </font>
    <font>
      <b/>
      <sz val="12"/>
      <name val="Arial"/>
      <family val="2"/>
      <charset val="238"/>
    </font>
    <font>
      <sz val="9"/>
      <name val="Arial"/>
      <charset val="238"/>
    </font>
    <font>
      <b/>
      <i/>
      <sz val="11"/>
      <name val="Arial CE"/>
      <family val="2"/>
      <charset val="238"/>
    </font>
    <font>
      <sz val="10"/>
      <name val="Arial"/>
      <family val="2"/>
      <charset val="238"/>
    </font>
    <font>
      <sz val="20"/>
      <name val="Arial"/>
      <charset val="238"/>
    </font>
    <font>
      <sz val="12"/>
      <name val="Arial"/>
      <family val="2"/>
      <charset val="238"/>
    </font>
    <font>
      <i/>
      <sz val="10"/>
      <name val="Arial CE"/>
      <charset val="238"/>
    </font>
    <font>
      <i/>
      <sz val="9"/>
      <name val="Arial CE"/>
      <charset val="238"/>
    </font>
    <font>
      <b/>
      <sz val="11"/>
      <name val="Arial CE"/>
      <family val="2"/>
      <charset val="238"/>
    </font>
    <font>
      <b/>
      <sz val="11"/>
      <name val="Arial"/>
      <family val="2"/>
      <charset val="238"/>
    </font>
    <font>
      <u/>
      <sz val="10"/>
      <name val="Arial"/>
      <family val="2"/>
      <charset val="238"/>
    </font>
    <font>
      <b/>
      <u/>
      <sz val="10"/>
      <name val="Arial"/>
      <family val="2"/>
      <charset val="238"/>
    </font>
    <font>
      <b/>
      <u/>
      <sz val="12"/>
      <name val="Arial"/>
      <family val="2"/>
      <charset val="238"/>
    </font>
    <font>
      <sz val="10"/>
      <color indexed="9"/>
      <name val="Arial"/>
      <family val="2"/>
      <charset val="238"/>
    </font>
    <font>
      <sz val="20"/>
      <name val="Arial"/>
      <family val="2"/>
      <charset val="238"/>
    </font>
    <font>
      <sz val="10"/>
      <name val="Arial"/>
      <charset val="238"/>
    </font>
    <font>
      <b/>
      <sz val="10"/>
      <name val="Arial"/>
      <charset val="238"/>
    </font>
    <font>
      <sz val="11"/>
      <name val="Arial"/>
      <charset val="238"/>
    </font>
    <font>
      <sz val="11"/>
      <name val="Arial"/>
      <family val="2"/>
      <charset val="238"/>
    </font>
    <font>
      <b/>
      <i/>
      <sz val="10"/>
      <name val="Arial"/>
      <family val="2"/>
      <charset val="238"/>
    </font>
    <font>
      <b/>
      <u/>
      <sz val="14"/>
      <name val="Arial"/>
      <family val="2"/>
      <charset val="238"/>
    </font>
    <font>
      <i/>
      <sz val="12"/>
      <color indexed="10"/>
      <name val="Arial"/>
      <family val="2"/>
      <charset val="238"/>
    </font>
    <font>
      <sz val="8"/>
      <color indexed="81"/>
      <name val="Tahoma"/>
      <family val="2"/>
      <charset val="238"/>
    </font>
    <font>
      <b/>
      <u/>
      <sz val="11"/>
      <name val="Arial"/>
      <family val="2"/>
      <charset val="238"/>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4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9"/>
      </left>
      <right style="thin">
        <color indexed="9"/>
      </right>
      <top style="thin">
        <color indexed="9"/>
      </top>
      <bottom style="thin">
        <color indexed="9"/>
      </bottom>
      <diagonal/>
    </border>
    <border>
      <left/>
      <right/>
      <top/>
      <bottom style="thin">
        <color indexed="64"/>
      </bottom>
      <diagonal/>
    </border>
    <border>
      <left style="thin">
        <color indexed="9"/>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s>
  <cellStyleXfs count="1">
    <xf borderId="0" fillId="0" fontId="0" numFmtId="0"/>
  </cellStyleXfs>
  <cellXfs count="157">
    <xf borderId="0" fillId="0" fontId="0" numFmtId="0" xfId="0"/>
    <xf applyAlignment="1" applyBorder="1" applyFill="1" applyFont="1" borderId="0" fillId="2" fontId="2" numFmtId="0" xfId="0">
      <alignment horizontal="center" vertical="center"/>
    </xf>
    <xf applyAlignment="1" applyBorder="1" applyProtection="1" borderId="1" fillId="0" fontId="0" numFmtId="0" xfId="0">
      <alignment horizontal="center" vertical="center" wrapText="1"/>
      <protection locked="0"/>
    </xf>
    <xf applyAlignment="1" applyBorder="1" applyNumberFormat="1" applyProtection="1" borderId="1" fillId="0" fontId="0" numFmtId="10" xfId="0">
      <alignment horizontal="center" vertical="center" wrapText="1"/>
      <protection locked="0"/>
    </xf>
    <xf applyAlignment="1" applyBorder="1" applyNumberFormat="1" applyProtection="1" borderId="1" fillId="0" fontId="0" numFmtId="2" xfId="0">
      <alignment horizontal="center" vertical="center" wrapText="1"/>
      <protection locked="0"/>
    </xf>
    <xf applyFill="1" borderId="0" fillId="2" fontId="0" numFmtId="0" xfId="0"/>
    <xf applyFill="1" applyFont="1" borderId="0" fillId="2" fontId="7" numFmtId="0" xfId="0"/>
    <xf applyAlignment="1" applyBorder="1" applyFill="1" applyFont="1" borderId="0" fillId="2" fontId="2" numFmtId="0" xfId="0">
      <alignment horizontal="left" vertical="center"/>
    </xf>
    <xf applyAlignment="1" applyBorder="1" applyFont="1" applyProtection="1" borderId="1" fillId="0" fontId="16" numFmtId="0" xfId="0">
      <alignment horizontal="center" vertical="center" wrapText="1"/>
      <protection locked="0"/>
    </xf>
    <xf applyAlignment="1" applyBorder="1" applyFont="1" applyNumberFormat="1" applyProtection="1" borderId="1" fillId="0" fontId="16" numFmtId="164" xfId="0">
      <alignment vertical="center" wrapText="1"/>
      <protection locked="0"/>
    </xf>
    <xf applyAlignment="1" applyBorder="1" applyFill="1" applyFont="1" applyProtection="1" borderId="1" fillId="3" fontId="16" numFmtId="0" xfId="0">
      <alignment horizontal="center" vertical="center" wrapText="1"/>
      <protection locked="0"/>
    </xf>
    <xf applyAlignment="1" applyBorder="1" applyFill="1" applyFont="1" applyProtection="1" borderId="1" fillId="4" fontId="3" numFmtId="0" xfId="0">
      <alignment horizontal="center" vertical="center" wrapText="1"/>
      <protection hidden="1"/>
    </xf>
    <xf applyAlignment="1" applyBorder="1" applyNumberFormat="1" applyProtection="1" borderId="1" fillId="0" fontId="0" numFmtId="10" xfId="0">
      <alignment horizontal="center" vertical="center" wrapText="1"/>
      <protection hidden="1"/>
    </xf>
    <xf applyAlignment="1" applyBorder="1" applyNumberFormat="1" applyProtection="1" borderId="1" fillId="0" fontId="0" numFmtId="3" xfId="0">
      <alignment horizontal="center" vertical="center" wrapText="1"/>
      <protection hidden="1"/>
    </xf>
    <xf applyAlignment="1" applyBorder="1" applyNumberFormat="1" applyProtection="1" borderId="1" fillId="0" fontId="0" numFmtId="165" xfId="0">
      <alignment horizontal="center" vertical="center" wrapText="1"/>
      <protection hidden="1"/>
    </xf>
    <xf applyAlignment="1" applyBorder="1" applyFont="1" applyNumberFormat="1" applyProtection="1" borderId="1" fillId="0" fontId="16" numFmtId="9" xfId="0">
      <alignment horizontal="center" vertical="center" wrapText="1"/>
      <protection locked="0"/>
    </xf>
    <xf applyAlignment="1" applyBorder="1" applyFont="1" applyNumberFormat="1" applyProtection="1" borderId="1" fillId="0" fontId="16" numFmtId="2" xfId="0">
      <alignment horizontal="left" vertical="center" wrapText="1"/>
      <protection hidden="1"/>
    </xf>
    <xf applyAlignment="1" applyBorder="1" applyFont="1" applyNumberFormat="1" applyProtection="1" borderId="1" fillId="0" fontId="16" numFmtId="2" xfId="0">
      <alignment horizontal="center" vertical="center" wrapText="1"/>
      <protection hidden="1"/>
    </xf>
    <xf applyAlignment="1" applyBorder="1" applyFont="1" applyNumberFormat="1" applyProtection="1" borderId="1" fillId="0" fontId="16" numFmtId="10" xfId="0">
      <alignment horizontal="center" vertical="center" wrapText="1"/>
      <protection hidden="1"/>
    </xf>
    <xf applyAlignment="1" applyBorder="1" applyFill="1" applyFont="1" applyProtection="1" borderId="0" fillId="2" fontId="15" numFmtId="0" xfId="0">
      <alignment horizontal="center" vertical="center"/>
      <protection hidden="1"/>
    </xf>
    <xf applyAlignment="1" applyBorder="1" applyFill="1" applyFont="1" applyProtection="1" borderId="0" fillId="4" fontId="1" numFmtId="0" xfId="0">
      <alignment horizontal="left" vertical="center"/>
      <protection hidden="1"/>
    </xf>
    <xf applyAlignment="1" applyBorder="1" applyFill="1" applyFont="1" applyProtection="1" borderId="0" fillId="2" fontId="1" numFmtId="0" xfId="0">
      <alignment horizontal="left" vertical="center"/>
      <protection hidden="1"/>
    </xf>
    <xf applyAlignment="1" applyBorder="1" applyFill="1" applyFont="1" applyProtection="1" borderId="0" fillId="2" fontId="2" numFmtId="0" xfId="0">
      <alignment horizontal="center" vertical="center"/>
      <protection hidden="1"/>
    </xf>
    <xf applyAlignment="1" applyBorder="1" applyFill="1" applyFont="1" applyProtection="1" borderId="0" fillId="3" fontId="2" numFmtId="0" xfId="0">
      <alignment horizontal="center" vertical="center"/>
      <protection hidden="1"/>
    </xf>
    <xf applyFill="1" applyFont="1" applyProtection="1" borderId="0" fillId="2" fontId="7" numFmtId="0" xfId="0">
      <protection hidden="1"/>
    </xf>
    <xf applyFill="1" applyProtection="1" borderId="0" fillId="2" fontId="0" numFmtId="0" xfId="0">
      <protection hidden="1"/>
    </xf>
    <xf applyAlignment="1" applyBorder="1" applyFill="1" applyFont="1" applyProtection="1" borderId="0" fillId="2" fontId="2" numFmtId="0" xfId="0">
      <alignment horizontal="left" vertical="center"/>
      <protection hidden="1"/>
    </xf>
    <xf applyAlignment="1" applyBorder="1" applyFill="1" applyFont="1" applyProtection="1" borderId="2" fillId="4" fontId="2" numFmtId="0" xfId="0">
      <alignment horizontal="center" vertical="center"/>
      <protection hidden="1"/>
    </xf>
    <xf applyAlignment="1" applyBorder="1" applyFill="1" applyFont="1" applyProtection="1" borderId="3" fillId="4" fontId="3" numFmtId="0" xfId="0">
      <alignment horizontal="center" vertical="center" wrapText="1"/>
      <protection hidden="1"/>
    </xf>
    <xf applyAlignment="1" applyBorder="1" applyFill="1" applyFont="1" applyProtection="1" borderId="1" fillId="4" fontId="7" numFmtId="0" xfId="0">
      <alignment horizontal="center" vertical="center" wrapText="1"/>
      <protection hidden="1"/>
    </xf>
    <xf applyAlignment="1" applyBorder="1" applyFont="1" applyNumberFormat="1" applyProtection="1" borderId="1" fillId="0" fontId="16" numFmtId="164" xfId="0">
      <alignment vertical="center" wrapText="1"/>
      <protection hidden="1"/>
    </xf>
    <xf applyProtection="1" borderId="0" fillId="0" fontId="0" numFmtId="0" xfId="0">
      <protection hidden="1"/>
    </xf>
    <xf applyAlignment="1" applyBorder="1" applyFill="1" applyFont="1" applyNumberFormat="1" applyProtection="1" borderId="0" fillId="2" fontId="7" numFmtId="49" xfId="0">
      <alignment vertical="center"/>
      <protection hidden="1"/>
    </xf>
    <xf applyAlignment="1" applyBorder="1" applyFill="1" applyFont="1" applyProtection="1" borderId="1" fillId="3" fontId="7" numFmtId="0" xfId="0">
      <alignment horizontal="center" vertical="center" wrapText="1"/>
      <protection hidden="1"/>
    </xf>
    <xf applyAlignment="1" applyBorder="1" applyFill="1" applyFont="1" applyProtection="1" borderId="1" fillId="3" fontId="3" numFmtId="0" xfId="0">
      <alignment horizontal="center" vertical="center" wrapText="1"/>
      <protection hidden="1"/>
    </xf>
    <xf applyAlignment="1" applyBorder="1" applyFill="1" applyFont="1" applyNumberFormat="1" applyProtection="1" borderId="4" fillId="4" fontId="21" numFmtId="164" xfId="0">
      <alignment horizontal="center" vertical="center"/>
      <protection hidden="1"/>
    </xf>
    <xf applyAlignment="1" applyBorder="1" applyFill="1" applyFont="1" applyNumberFormat="1" applyProtection="1" borderId="4" fillId="4" fontId="7" numFmtId="3" xfId="0">
      <alignment horizontal="center" vertical="center" wrapText="1"/>
      <protection hidden="1"/>
    </xf>
    <xf applyAlignment="1" applyBorder="1" applyFill="1" applyFont="1" applyNumberFormat="1" applyProtection="1" borderId="4" fillId="4" fontId="7" numFmtId="10" xfId="0">
      <alignment horizontal="center" vertical="center" wrapText="1"/>
      <protection hidden="1"/>
    </xf>
    <xf applyAlignment="1" applyBorder="1" applyFill="1" applyFont="1" applyNumberFormat="1" applyProtection="1" borderId="4" fillId="4" fontId="7" numFmtId="164" xfId="0">
      <alignment horizontal="center" vertical="center" wrapText="1"/>
      <protection hidden="1"/>
    </xf>
    <xf applyAlignment="1" applyBorder="1" applyFill="1" applyFont="1" applyNumberFormat="1" applyProtection="1" borderId="5" fillId="4" fontId="7" numFmtId="164" xfId="0">
      <alignment horizontal="center" vertical="center" wrapText="1"/>
      <protection hidden="1"/>
    </xf>
    <xf applyBorder="1" borderId="6" fillId="0" fontId="0" numFmtId="0" xfId="0"/>
    <xf applyAlignment="1" applyBorder="1" applyFill="1" applyFont="1" applyProtection="1" borderId="0" fillId="2" fontId="2" numFmtId="0" xfId="0">
      <alignment horizontal="center" vertical="center"/>
    </xf>
    <xf applyBorder="1" applyFill="1" applyProtection="1" borderId="7" fillId="2" fontId="0" numFmtId="0" xfId="0"/>
    <xf applyFill="1" applyFont="1" applyProtection="1" borderId="0" fillId="2" fontId="5" numFmtId="0" xfId="0"/>
    <xf applyFill="1" applyProtection="1" borderId="0" fillId="2" fontId="0" numFmtId="0" xfId="0"/>
    <xf applyAlignment="1" applyBorder="1" applyFont="1" applyProtection="1" borderId="3" fillId="0" fontId="8" numFmtId="0" xfId="0">
      <alignment horizontal="right" vertical="center" wrapText="1"/>
    </xf>
    <xf applyAlignment="1" applyBorder="1" applyFont="1" applyNumberFormat="1" applyProtection="1" borderId="8" fillId="0" fontId="8" numFmtId="9" xfId="0">
      <alignment horizontal="left" vertical="center" wrapText="1"/>
    </xf>
    <xf applyFill="1" applyFont="1" applyProtection="1" borderId="0" fillId="2" fontId="7" numFmtId="0" xfId="0"/>
    <xf applyAlignment="1" applyBorder="1" applyFill="1" applyFont="1" applyProtection="1" borderId="0" fillId="4" fontId="1" numFmtId="0" xfId="0">
      <alignment horizontal="left" vertical="center"/>
    </xf>
    <xf applyAlignment="1" applyBorder="1" applyFill="1" applyFont="1" applyProtection="1" borderId="0" fillId="2" fontId="20" numFmtId="0" xfId="0">
      <alignment horizontal="left" vertical="center"/>
    </xf>
    <xf applyAlignment="1" applyBorder="1" applyFill="1" applyFont="1" applyProtection="1" borderId="0" fillId="3" fontId="2" numFmtId="0" xfId="0">
      <alignment horizontal="center" vertical="center"/>
    </xf>
    <xf applyAlignment="1" applyBorder="1" applyFill="1" applyFont="1" applyProtection="1" borderId="0" fillId="2" fontId="20" numFmtId="0" xfId="0">
      <alignment horizontal="left" vertical="center"/>
      <protection hidden="1"/>
    </xf>
    <xf applyBorder="1" applyFill="1" applyProtection="1" borderId="6" fillId="2" fontId="0" numFmtId="0" xfId="0"/>
    <xf applyBorder="1" applyFill="1" applyProtection="1" borderId="9" fillId="2" fontId="0" numFmtId="0" xfId="0"/>
    <xf applyAlignment="1" applyBorder="1" applyFont="1" borderId="9" fillId="0" fontId="26" numFmtId="0" xfId="0">
      <alignment vertical="center"/>
    </xf>
    <xf applyAlignment="1" applyBorder="1" applyFill="1" applyFont="1" borderId="9" fillId="2" fontId="26" numFmtId="0" xfId="0">
      <alignment vertical="center"/>
    </xf>
    <xf applyAlignment="1" applyBorder="1" applyFont="1" borderId="1" fillId="0" fontId="16" numFmtId="0" xfId="0">
      <alignment vertical="center"/>
    </xf>
    <xf applyAlignment="1" applyBorder="1" applyFont="1" applyNumberFormat="1" applyProtection="1" borderId="1" fillId="0" fontId="6" numFmtId="49" xfId="0">
      <alignment horizontal="center"/>
    </xf>
    <xf applyAlignment="1" applyBorder="1" applyFill="1" applyFont="1" borderId="1" fillId="2" fontId="16" numFmtId="0" xfId="0">
      <alignment vertical="center"/>
    </xf>
    <xf applyAlignment="1" borderId="0" fillId="0" fontId="0" numFmtId="0" xfId="0">
      <alignment horizontal="center"/>
    </xf>
    <xf applyAlignment="1" applyBorder="1" applyFill="1" applyFont="1" applyNumberFormat="1" applyProtection="1" borderId="0" fillId="2" fontId="7" numFmtId="164" xfId="0">
      <alignment horizontal="center" vertical="center" wrapText="1"/>
      <protection hidden="1"/>
    </xf>
    <xf applyAlignment="1" applyBorder="1" applyFill="1" applyFont="1" applyNumberFormat="1" applyProtection="1" borderId="0" fillId="2" fontId="29" numFmtId="3" xfId="0">
      <alignment horizontal="center" vertical="center" wrapText="1"/>
      <protection hidden="1"/>
    </xf>
    <xf applyAlignment="1" applyBorder="1" applyFill="1" applyFont="1" applyNumberFormat="1" applyProtection="1" borderId="0" fillId="2" fontId="29" numFmtId="10" xfId="0">
      <alignment horizontal="center" vertical="center" wrapText="1"/>
      <protection hidden="1"/>
    </xf>
    <xf applyAlignment="1" applyBorder="1" applyFill="1" applyFont="1" applyNumberFormat="1" applyProtection="1" borderId="0" fillId="2" fontId="29" numFmtId="164" xfId="0">
      <alignment horizontal="center" vertical="center" wrapText="1"/>
      <protection hidden="1"/>
    </xf>
    <xf applyAlignment="1" applyBorder="1" applyFill="1" applyFont="1" applyProtection="1" borderId="1" fillId="4" fontId="30" numFmtId="0" xfId="0">
      <alignment horizontal="center" vertical="center" wrapText="1"/>
      <protection hidden="1"/>
    </xf>
    <xf applyAlignment="1" applyBorder="1" applyFill="1" applyFont="1" applyProtection="1" borderId="1" fillId="4" fontId="28" numFmtId="0" xfId="0">
      <alignment horizontal="center" vertical="center" wrapText="1"/>
      <protection hidden="1"/>
    </xf>
    <xf applyAlignment="1" applyBorder="1" applyFill="1" applyFont="1" applyProtection="1" borderId="1" fillId="4" fontId="31" numFmtId="0" xfId="0">
      <alignment horizontal="center" vertical="center" wrapText="1"/>
      <protection hidden="1"/>
    </xf>
    <xf applyAlignment="1" applyBorder="1" applyFill="1" applyFont="1" applyProtection="1" borderId="1" fillId="4" fontId="16" numFmtId="0" xfId="0">
      <alignment horizontal="center" vertical="center" wrapText="1"/>
      <protection hidden="1"/>
    </xf>
    <xf applyAlignment="1" applyBorder="1" applyFill="1" applyFont="1" applyProtection="1" borderId="10" fillId="4" fontId="30" numFmtId="0" xfId="0">
      <alignment horizontal="center" vertical="center" wrapText="1"/>
      <protection hidden="1"/>
    </xf>
    <xf applyAlignment="1" applyBorder="1" applyFill="1" applyFont="1" applyProtection="1" borderId="10" fillId="4" fontId="31" numFmtId="0" xfId="0">
      <alignment horizontal="center" vertical="center" wrapText="1"/>
      <protection hidden="1"/>
    </xf>
    <xf applyAlignment="1" applyBorder="1" applyFill="1" applyFont="1" applyProtection="1" borderId="11" fillId="4" fontId="22" numFmtId="0" xfId="0">
      <alignment horizontal="center" vertical="center" wrapText="1"/>
      <protection hidden="1"/>
    </xf>
    <xf applyAlignment="1" applyBorder="1" applyFill="1" applyFont="1" applyProtection="1" borderId="12" fillId="4" fontId="7" numFmtId="0" xfId="0">
      <alignment horizontal="center" vertical="center" wrapText="1"/>
      <protection hidden="1"/>
    </xf>
    <xf applyAlignment="1" applyBorder="1" applyFill="1" applyFont="1" applyProtection="1" borderId="13" fillId="4" fontId="7" numFmtId="0" xfId="0">
      <alignment horizontal="center" vertical="center" wrapText="1"/>
      <protection hidden="1"/>
    </xf>
    <xf applyAlignment="1" applyBorder="1" applyFill="1" applyFont="1" applyProtection="1" borderId="4" fillId="3" fontId="7" numFmtId="0" xfId="0">
      <alignment horizontal="center" vertical="center" wrapText="1"/>
      <protection hidden="1"/>
    </xf>
    <xf applyAlignment="1" applyBorder="1" applyFont="1" applyNumberFormat="1" applyProtection="1" borderId="0" fillId="0" fontId="6" numFmtId="49" xfId="0">
      <alignment horizontal="center"/>
    </xf>
    <xf applyAlignment="1" applyBorder="1" applyFont="1" applyNumberFormat="1" applyProtection="1" borderId="1" fillId="0" fontId="16" numFmtId="3" xfId="0">
      <alignment horizontal="center" vertical="center" wrapText="1"/>
      <protection hidden="1"/>
    </xf>
    <xf applyAlignment="1" applyBorder="1" applyFont="1" applyNumberFormat="1" applyProtection="1" borderId="1" fillId="0" fontId="16" numFmtId="164" xfId="0">
      <alignment horizontal="center" vertical="center" wrapText="1"/>
      <protection hidden="1"/>
    </xf>
    <xf applyAlignment="1" applyBorder="1" applyFill="1" applyFont="1" applyProtection="1" borderId="1" fillId="5" fontId="7" numFmtId="0" xfId="0">
      <alignment horizontal="center" vertical="center" wrapText="1"/>
    </xf>
    <xf applyAlignment="1" applyBorder="1" applyFont="1" applyNumberFormat="1" applyProtection="1" borderId="14" fillId="0" fontId="16" numFmtId="2" xfId="0">
      <alignment horizontal="left" vertical="center" wrapText="1"/>
      <protection hidden="1"/>
    </xf>
    <xf applyAlignment="1" applyBorder="1" applyFont="1" applyNumberFormat="1" applyProtection="1" borderId="14" fillId="0" fontId="16" numFmtId="2" xfId="0">
      <alignment horizontal="center" vertical="center" wrapText="1"/>
      <protection hidden="1"/>
    </xf>
    <xf applyAlignment="1" applyBorder="1" applyFont="1" applyNumberFormat="1" applyProtection="1" borderId="14" fillId="0" fontId="16" numFmtId="10" xfId="0">
      <alignment horizontal="center" vertical="center" wrapText="1"/>
      <protection hidden="1"/>
    </xf>
    <xf applyAlignment="1" applyBorder="1" applyFont="1" applyNumberFormat="1" applyProtection="1" borderId="14" fillId="0" fontId="16" numFmtId="3" xfId="0">
      <alignment horizontal="center" vertical="center" wrapText="1"/>
      <protection hidden="1"/>
    </xf>
    <xf applyAlignment="1" applyBorder="1" applyFont="1" applyNumberFormat="1" applyProtection="1" borderId="14" fillId="0" fontId="16" numFmtId="164" xfId="0">
      <alignment horizontal="center" vertical="center" wrapText="1"/>
      <protection hidden="1"/>
    </xf>
    <xf applyAlignment="1" applyBorder="1" applyFont="1" applyNumberFormat="1" applyProtection="1" borderId="14" fillId="0" fontId="16" numFmtId="164" xfId="0">
      <alignment vertical="center" wrapText="1"/>
      <protection hidden="1"/>
    </xf>
    <xf applyAlignment="1" applyBorder="1" applyFill="1" applyFont="1" applyProtection="1" borderId="0" fillId="2" fontId="19" numFmtId="0" xfId="0">
      <alignment horizontal="center" vertical="center"/>
      <protection hidden="1"/>
    </xf>
    <xf applyAlignment="1" applyBorder="1" applyFill="1" applyFont="1" applyProtection="1" borderId="15" fillId="4" fontId="7" numFmtId="0" xfId="0">
      <alignment horizontal="center" vertical="center" wrapText="1"/>
      <protection hidden="1"/>
    </xf>
    <xf applyAlignment="1" applyBorder="1" applyFill="1" applyFont="1" applyProtection="1" borderId="4" fillId="4" fontId="7" numFmtId="0" xfId="0">
      <alignment horizontal="center" vertical="center" wrapText="1"/>
      <protection hidden="1"/>
    </xf>
    <xf applyAlignment="1" applyBorder="1" applyFill="1" applyFont="1" applyProtection="1" borderId="5" fillId="4" fontId="3" numFmtId="0" xfId="0">
      <alignment horizontal="center" vertical="center" wrapText="1"/>
      <protection hidden="1"/>
    </xf>
    <xf applyAlignment="1" applyBorder="1" applyFill="1" applyFont="1" applyNumberFormat="1" applyProtection="1" borderId="10" fillId="3" fontId="18" numFmtId="49" xfId="0">
      <alignment vertical="center"/>
      <protection locked="0"/>
    </xf>
    <xf applyAlignment="1" applyBorder="1" applyFill="1" applyFont="1" applyNumberFormat="1" applyProtection="1" borderId="16" fillId="3" fontId="14" numFmtId="2" xfId="0">
      <alignment horizontal="center" vertical="center" wrapText="1"/>
      <protection locked="0"/>
    </xf>
    <xf applyAlignment="1" applyBorder="1" applyFill="1" applyFont="1" applyNumberFormat="1" applyProtection="1" borderId="17" fillId="3" fontId="14" numFmtId="2" xfId="0">
      <alignment horizontal="center" vertical="center" wrapText="1"/>
      <protection locked="0"/>
    </xf>
    <xf applyAlignment="1" applyBorder="1" applyFill="1" applyFont="1" applyNumberFormat="1" applyProtection="1" borderId="18" fillId="3" fontId="14" numFmtId="2" xfId="0">
      <alignment horizontal="center" vertical="center" wrapText="1"/>
      <protection locked="0"/>
    </xf>
    <xf applyAlignment="1" applyBorder="1" applyFill="1" applyFont="1" applyNumberFormat="1" applyProtection="1" borderId="19" fillId="3" fontId="14" numFmtId="2" xfId="0">
      <alignment horizontal="center" vertical="center" wrapText="1"/>
      <protection locked="0"/>
    </xf>
    <xf applyFont="1" borderId="0" fillId="0" fontId="34" numFmtId="0" xfId="0"/>
    <xf applyAlignment="1" applyBorder="1" applyFill="1" applyFont="1" applyProtection="1" borderId="1" fillId="4" fontId="7" numFmtId="0" xfId="0">
      <alignment horizontal="center"/>
      <protection hidden="1"/>
    </xf>
    <xf applyAlignment="1" applyBorder="1" applyFill="1" applyFont="1" applyProtection="1" borderId="14" fillId="4" fontId="7" numFmtId="0" xfId="0">
      <alignment horizontal="center"/>
      <protection hidden="1"/>
    </xf>
    <xf applyAlignment="1" applyBorder="1" applyNumberFormat="1" applyProtection="1" borderId="16" fillId="0" fontId="0" numFmtId="164" xfId="0">
      <alignment vertical="center" wrapText="1"/>
      <protection hidden="1"/>
    </xf>
    <xf applyAlignment="1" applyBorder="1" applyNumberFormat="1" applyProtection="1" borderId="20" fillId="0" fontId="0" numFmtId="164" xfId="0">
      <alignment vertical="center" wrapText="1"/>
      <protection hidden="1"/>
    </xf>
    <xf applyAlignment="1" applyBorder="1" applyNumberFormat="1" applyProtection="1" borderId="17" fillId="0" fontId="0" numFmtId="164" xfId="0">
      <alignment vertical="center" wrapText="1"/>
      <protection hidden="1"/>
    </xf>
    <xf applyAlignment="1" applyBorder="1" applyNumberFormat="1" applyProtection="1" borderId="21" fillId="0" fontId="0" numFmtId="164" xfId="0">
      <alignment vertical="center" wrapText="1"/>
      <protection hidden="1"/>
    </xf>
    <xf applyAlignment="1" applyBorder="1" applyNumberFormat="1" applyProtection="1" borderId="18" fillId="0" fontId="0" numFmtId="164" xfId="0">
      <alignment vertical="center" wrapText="1"/>
      <protection hidden="1"/>
    </xf>
    <xf applyAlignment="1" applyBorder="1" applyNumberFormat="1" applyProtection="1" borderId="22" fillId="0" fontId="0" numFmtId="164" xfId="0">
      <alignment vertical="center" wrapText="1"/>
      <protection hidden="1"/>
    </xf>
    <xf applyAlignment="1" applyBorder="1" applyNumberFormat="1" applyProtection="1" borderId="19" fillId="0" fontId="0" numFmtId="164" xfId="0">
      <alignment vertical="center" wrapText="1"/>
      <protection hidden="1"/>
    </xf>
    <xf applyAlignment="1" applyBorder="1" applyNumberFormat="1" applyProtection="1" borderId="23" fillId="0" fontId="0" numFmtId="164" xfId="0">
      <alignment vertical="center" wrapText="1"/>
      <protection hidden="1"/>
    </xf>
    <xf applyFont="1" applyProtection="1" borderId="0" fillId="0" fontId="34" numFmtId="0" xfId="0">
      <protection hidden="1"/>
    </xf>
    <xf applyAlignment="1" applyFont="1" applyProtection="1" borderId="0" fillId="0" fontId="34" numFmtId="0" xfId="0">
      <alignment horizontal="center"/>
      <protection hidden="1"/>
    </xf>
    <xf applyFont="1" applyNumberFormat="1" applyProtection="1" borderId="0" fillId="0" fontId="34" numFmtId="164" xfId="0">
      <protection hidden="1"/>
    </xf>
    <xf applyNumberFormat="1" applyProtection="1" borderId="0" fillId="0" fontId="0" numFmtId="9" xfId="0">
      <protection hidden="1"/>
    </xf>
    <xf applyAlignment="1" applyBorder="1" applyFill="1" applyProtection="1" borderId="1" fillId="4" fontId="0" numFmtId="0" xfId="0">
      <alignment horizontal="center"/>
      <protection hidden="1"/>
    </xf>
    <xf applyAlignment="1" applyBorder="1" applyFont="1" borderId="6" fillId="0" fontId="33" numFmtId="0" xfId="0">
      <alignment vertical="center"/>
    </xf>
    <xf applyAlignment="1" applyBorder="1" applyFont="1" borderId="6" fillId="0" fontId="25" numFmtId="0" xfId="0">
      <alignment horizontal="left" shrinkToFit="1" vertical="top" wrapText="1"/>
    </xf>
    <xf applyAlignment="1" applyBorder="1" borderId="6" fillId="0" fontId="0" numFmtId="0" xfId="0">
      <alignment horizontal="left" shrinkToFit="1" vertical="top" wrapText="1"/>
    </xf>
    <xf applyAlignment="1" applyBorder="1" applyFill="1" applyFont="1" borderId="24" fillId="6" fontId="7" numFmtId="0" xfId="0">
      <alignment horizontal="center" vertical="center"/>
    </xf>
    <xf applyAlignment="1" applyBorder="1" applyFill="1" applyFont="1" borderId="25" fillId="6" fontId="7" numFmtId="0" xfId="0">
      <alignment horizontal="center" vertical="center"/>
    </xf>
    <xf applyAlignment="1" applyBorder="1" applyFill="1" applyFont="1" borderId="9" fillId="6" fontId="7" numFmtId="0" xfId="0">
      <alignment horizontal="center" vertical="center"/>
    </xf>
    <xf applyAlignment="1" applyBorder="1" applyFill="1" applyFont="1" applyProtection="1" borderId="1" fillId="5" fontId="7" numFmtId="0" xfId="0">
      <alignment horizontal="center" vertical="center" wrapText="1"/>
    </xf>
    <xf applyAlignment="1" applyBorder="1" applyFill="1" applyFont="1" applyProtection="1" borderId="0" fillId="2" fontId="2" numFmtId="0" xfId="0">
      <alignment vertical="center"/>
    </xf>
    <xf applyAlignment="1" applyBorder="1" applyProtection="1" borderId="0" fillId="0" fontId="0" numFmtId="0" xfId="0">
      <alignment vertical="center"/>
    </xf>
    <xf applyAlignment="1" applyBorder="1" applyNumberFormat="1" applyProtection="1" borderId="1" fillId="0" fontId="0" numFmtId="164" xfId="0">
      <alignment horizontal="center" vertical="center" wrapText="1"/>
      <protection hidden="1"/>
    </xf>
    <xf applyAlignment="1" applyBorder="1" applyNumberFormat="1" applyProtection="1" borderId="1" fillId="0" fontId="0" numFmtId="9" xfId="0">
      <alignment horizontal="center" vertical="center" wrapText="1"/>
      <protection locked="0"/>
    </xf>
    <xf applyAlignment="1" applyBorder="1" applyFill="1" applyFont="1" applyNumberFormat="1" applyProtection="1" borderId="0" fillId="2" fontId="7" numFmtId="164" xfId="0">
      <alignment horizontal="left" vertical="center" wrapText="1"/>
      <protection hidden="1"/>
    </xf>
    <xf applyAlignment="1" applyBorder="1" applyFill="1" applyFont="1" applyProtection="1" borderId="3" fillId="3" fontId="18" numFmtId="0" xfId="0">
      <alignment horizontal="left" vertical="center"/>
      <protection locked="0"/>
    </xf>
    <xf applyAlignment="1" applyBorder="1" applyFill="1" applyFont="1" applyProtection="1" borderId="26" fillId="3" fontId="18" numFmtId="0" xfId="0">
      <alignment horizontal="left" vertical="center"/>
      <protection locked="0"/>
    </xf>
    <xf applyAlignment="1" applyBorder="1" applyFill="1" applyFont="1" applyProtection="1" borderId="27" fillId="3" fontId="18" numFmtId="0" xfId="0">
      <alignment horizontal="left" vertical="center"/>
      <protection locked="0"/>
    </xf>
    <xf applyAlignment="1" applyBorder="1" applyFill="1" applyFont="1" applyProtection="1" borderId="26" fillId="4" fontId="2" numFmtId="0" xfId="0">
      <alignment horizontal="center" vertical="center"/>
      <protection hidden="1"/>
    </xf>
    <xf applyAlignment="1" applyBorder="1" applyFill="1" applyFont="1" applyProtection="1" borderId="27" fillId="4" fontId="2" numFmtId="0" xfId="0">
      <alignment horizontal="center" vertical="center"/>
      <protection hidden="1"/>
    </xf>
    <xf applyAlignment="1" applyBorder="1" applyFill="1" applyFont="1" applyProtection="1" borderId="28" fillId="4" fontId="7" numFmtId="0" xfId="0">
      <alignment horizontal="center" vertical="center" wrapText="1"/>
      <protection hidden="1"/>
    </xf>
    <xf applyAlignment="1" applyBorder="1" applyFill="1" applyFont="1" applyProtection="1" borderId="29" fillId="4" fontId="7" numFmtId="0" xfId="0">
      <alignment horizontal="center" vertical="center" wrapText="1"/>
      <protection hidden="1"/>
    </xf>
    <xf applyAlignment="1" applyBorder="1" applyFill="1" applyFont="1" applyProtection="1" borderId="30" fillId="5" fontId="22" numFmtId="0" xfId="0">
      <alignment horizontal="center" vertical="center" wrapText="1"/>
      <protection hidden="1"/>
    </xf>
    <xf applyAlignment="1" applyBorder="1" applyFill="1" applyFont="1" applyProtection="1" borderId="31" fillId="5" fontId="22" numFmtId="0" xfId="0">
      <alignment horizontal="center" vertical="center" wrapText="1"/>
      <protection hidden="1"/>
    </xf>
    <xf applyAlignment="1" applyBorder="1" applyFill="1" applyFont="1" applyProtection="1" borderId="32" fillId="5" fontId="22" numFmtId="0" xfId="0">
      <alignment horizontal="center" vertical="center" wrapText="1"/>
      <protection hidden="1"/>
    </xf>
    <xf applyAlignment="1" applyBorder="1" applyFill="1" applyFont="1" applyProtection="1" borderId="14" fillId="4" fontId="7" numFmtId="0" xfId="0">
      <alignment horizontal="center" vertical="center" wrapText="1"/>
      <protection hidden="1"/>
    </xf>
    <xf applyAlignment="1" applyBorder="1" applyFill="1" applyFont="1" applyProtection="1" borderId="10" fillId="4" fontId="7" numFmtId="0" xfId="0">
      <alignment horizontal="center" vertical="center" wrapText="1"/>
      <protection hidden="1"/>
    </xf>
    <xf applyAlignment="1" applyBorder="1" applyFill="1" applyFont="1" applyProtection="1" borderId="3" fillId="3" fontId="13" numFmtId="0" xfId="0">
      <alignment horizontal="left" vertical="center" wrapText="1"/>
      <protection hidden="1"/>
    </xf>
    <xf applyAlignment="1" applyBorder="1" applyFill="1" applyFont="1" applyProtection="1" borderId="27" fillId="3" fontId="13" numFmtId="0" xfId="0">
      <alignment horizontal="left" vertical="center" wrapText="1"/>
      <protection hidden="1"/>
    </xf>
    <xf applyAlignment="1" applyBorder="1" applyFill="1" applyFont="1" applyProtection="1" borderId="3" fillId="3" fontId="13" numFmtId="0" xfId="0">
      <alignment horizontal="left" vertical="center"/>
      <protection hidden="1"/>
    </xf>
    <xf applyAlignment="1" applyBorder="1" applyFill="1" applyFont="1" applyProtection="1" borderId="27" fillId="3" fontId="13" numFmtId="0" xfId="0">
      <alignment horizontal="left" vertical="center"/>
      <protection hidden="1"/>
    </xf>
    <xf applyAlignment="1" applyBorder="1" applyFill="1" applyFont="1" applyProtection="1" borderId="15" fillId="4" fontId="27" numFmtId="0" xfId="0">
      <alignment horizontal="left" vertical="center" wrapText="1"/>
      <protection hidden="1"/>
    </xf>
    <xf applyAlignment="1" applyBorder="1" applyFill="1" applyFont="1" applyProtection="1" borderId="4" fillId="4" fontId="27" numFmtId="0" xfId="0">
      <alignment horizontal="left" vertical="center" wrapText="1"/>
      <protection hidden="1"/>
    </xf>
    <xf applyAlignment="1" applyBorder="1" applyFill="1" applyFont="1" applyProtection="1" borderId="15" fillId="4" fontId="17" numFmtId="0" xfId="0">
      <alignment horizontal="left" vertical="center" wrapText="1"/>
      <protection hidden="1"/>
    </xf>
    <xf applyAlignment="1" applyBorder="1" applyFill="1" applyFont="1" applyProtection="1" borderId="4" fillId="4" fontId="17" numFmtId="0" xfId="0">
      <alignment horizontal="left" vertical="center" wrapText="1"/>
      <protection hidden="1"/>
    </xf>
    <xf applyAlignment="1" applyBorder="1" applyFont="1" applyProtection="1" borderId="16" fillId="0" fontId="14" numFmtId="0" xfId="0">
      <alignment horizontal="center" vertical="center" wrapText="1"/>
      <protection hidden="1"/>
    </xf>
    <xf applyAlignment="1" applyBorder="1" applyFont="1" applyProtection="1" borderId="17" fillId="0" fontId="14" numFmtId="0" xfId="0">
      <alignment horizontal="center" vertical="center" wrapText="1"/>
      <protection hidden="1"/>
    </xf>
    <xf applyAlignment="1" applyBorder="1" applyFont="1" applyNumberFormat="1" applyProtection="1" borderId="16" fillId="0" fontId="14" numFmtId="2" xfId="0">
      <alignment horizontal="center" vertical="center" wrapText="1"/>
      <protection hidden="1"/>
    </xf>
    <xf applyAlignment="1" applyBorder="1" applyFont="1" applyNumberFormat="1" applyProtection="1" borderId="17" fillId="0" fontId="14" numFmtId="2" xfId="0">
      <alignment horizontal="center" vertical="center" wrapText="1"/>
      <protection hidden="1"/>
    </xf>
    <xf applyAlignment="1" applyBorder="1" applyFill="1" applyProtection="1" borderId="39" fillId="4" fontId="0" numFmtId="0" xfId="0">
      <alignment horizontal="center" vertical="center" wrapText="1"/>
      <protection hidden="1"/>
    </xf>
    <xf applyAlignment="1" applyBorder="1" applyFill="1" applyProtection="1" borderId="40" fillId="4" fontId="0" numFmtId="0" xfId="0">
      <alignment horizontal="center" vertical="center" wrapText="1"/>
      <protection hidden="1"/>
    </xf>
    <xf applyAlignment="1" applyBorder="1" applyFill="1" applyProtection="1" borderId="33" fillId="4" fontId="0" numFmtId="0" xfId="0">
      <alignment horizontal="center" vertical="center" wrapText="1"/>
      <protection hidden="1"/>
    </xf>
    <xf applyAlignment="1" applyBorder="1" applyFill="1" applyProtection="1" borderId="34" fillId="4" fontId="0" numFmtId="0" xfId="0">
      <alignment horizontal="center" vertical="center" wrapText="1"/>
      <protection hidden="1"/>
    </xf>
    <xf applyAlignment="1" applyBorder="1" applyFont="1" applyProtection="1" borderId="18" fillId="0" fontId="14" numFmtId="0" xfId="0">
      <alignment horizontal="center" vertical="center" wrapText="1"/>
      <protection hidden="1"/>
    </xf>
    <xf applyAlignment="1" applyBorder="1" applyFont="1" applyProtection="1" borderId="19" fillId="0" fontId="14" numFmtId="0" xfId="0">
      <alignment horizontal="center" vertical="center" wrapText="1"/>
      <protection hidden="1"/>
    </xf>
    <xf applyAlignment="1" applyBorder="1" applyFont="1" applyNumberFormat="1" applyProtection="1" borderId="18" fillId="0" fontId="14" numFmtId="2" xfId="0">
      <alignment horizontal="center" vertical="center" wrapText="1"/>
      <protection hidden="1"/>
    </xf>
    <xf applyAlignment="1" applyBorder="1" applyFont="1" applyNumberFormat="1" applyProtection="1" borderId="19" fillId="0" fontId="14" numFmtId="2" xfId="0">
      <alignment horizontal="center" vertical="center" wrapText="1"/>
      <protection hidden="1"/>
    </xf>
    <xf applyAlignment="1" applyBorder="1" applyFill="1" applyFont="1" applyProtection="1" borderId="35" fillId="4" fontId="22" numFmtId="0" xfId="0">
      <alignment horizontal="left" vertical="center" wrapText="1"/>
      <protection hidden="1"/>
    </xf>
    <xf applyAlignment="1" applyBorder="1" applyFill="1" applyFont="1" applyProtection="1" borderId="36" fillId="4" fontId="22" numFmtId="0" xfId="0">
      <alignment horizontal="left" vertical="center" wrapText="1"/>
      <protection hidden="1"/>
    </xf>
    <xf applyAlignment="1" applyBorder="1" applyFill="1" applyFont="1" applyProtection="1" borderId="37" fillId="4" fontId="22" numFmtId="0" xfId="0">
      <alignment horizontal="left" vertical="center" wrapText="1"/>
      <protection hidden="1"/>
    </xf>
    <xf applyAlignment="1" applyBorder="1" applyFill="1" applyFont="1" applyProtection="1" borderId="38" fillId="2" fontId="7" numFmtId="0" xfId="0">
      <alignment horizontal="center" vertical="top" wrapText="1"/>
      <protection hidden="1"/>
    </xf>
  </cellXfs>
  <cellStyles count="1">
    <cellStyle builtinId="0" name="Normální" xfId="0"/>
  </cellStyles>
  <dxfs count="244">
    <dxf>
      <font>
        <condense val="0"/>
        <extend val="0"/>
        <color indexed="9"/>
      </font>
    </dxf>
    <dxf>
      <fill>
        <patternFill>
          <bgColor indexed="10"/>
        </patternFill>
      </fill>
    </dxf>
    <dxf>
      <fill>
        <patternFill>
          <bgColor indexed="10"/>
        </patternFill>
      </fill>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
      <fill>
        <patternFill>
          <bgColor indexed="10"/>
        </patternFill>
      </fill>
    </dxf>
    <dxf>
      <font>
        <condense val="0"/>
        <extend val="0"/>
        <color auto="1"/>
      </font>
      <fill>
        <patternFill>
          <bgColor indexed="10"/>
        </patternFill>
      </fill>
      <border>
        <left style="thin">
          <color indexed="64"/>
        </left>
        <right style="thin">
          <color indexed="64"/>
        </right>
        <top style="thin">
          <color indexed="64"/>
        </top>
        <bottom style="thin">
          <color indexed="64"/>
        </bottom>
      </border>
    </dxf>
    <dxf>
      <font>
        <condense val="0"/>
        <extend val="0"/>
        <color indexed="42"/>
      </font>
    </dxf>
    <dxf>
      <font>
        <condense val="0"/>
        <extend val="0"/>
        <color indexed="26"/>
      </font>
    </dxf>
    <dxf>
      <font>
        <condense val="0"/>
        <extend val="0"/>
        <color indexed="9"/>
      </font>
    </dxf>
    <dxf>
      <font>
        <condense val="0"/>
        <extend val="0"/>
        <color indexed="9"/>
      </font>
    </dxf>
  </dxfs>
  <tableStyles count="0" defaultPivotStyle="PivotStyleLight16"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worksheets/sheet12.xml" Type="http://schemas.openxmlformats.org/officeDocument/2006/relationships/worksheet"/>
<Relationship Id="rId13" Target="worksheets/sheet13.xml" Type="http://schemas.openxmlformats.org/officeDocument/2006/relationships/worksheet"/>
<Relationship Id="rId14" Target="worksheets/sheet14.xml" Type="http://schemas.openxmlformats.org/officeDocument/2006/relationships/worksheet"/>
<Relationship Id="rId15" Target="worksheets/sheet15.xml" Type="http://schemas.openxmlformats.org/officeDocument/2006/relationships/worksheet"/>
<Relationship Id="rId16" Target="worksheets/sheet16.xml" Type="http://schemas.openxmlformats.org/officeDocument/2006/relationships/worksheet"/>
<Relationship Id="rId17" Target="worksheets/sheet17.xml" Type="http://schemas.openxmlformats.org/officeDocument/2006/relationships/worksheet"/>
<Relationship Id="rId18" Target="worksheets/sheet18.xml" Type="http://schemas.openxmlformats.org/officeDocument/2006/relationships/worksheet"/>
<Relationship Id="rId19" Target="worksheets/sheet19.xml" Type="http://schemas.openxmlformats.org/officeDocument/2006/relationships/worksheet"/>
<Relationship Id="rId2" Target="worksheets/sheet2.xml" Type="http://schemas.openxmlformats.org/officeDocument/2006/relationships/worksheet"/>
<Relationship Id="rId20" Target="worksheets/sheet20.xml" Type="http://schemas.openxmlformats.org/officeDocument/2006/relationships/worksheet"/>
<Relationship Id="rId21" Target="worksheets/sheet21.xml" Type="http://schemas.openxmlformats.org/officeDocument/2006/relationships/worksheet"/>
<Relationship Id="rId22" Target="worksheets/sheet22.xml" Type="http://schemas.openxmlformats.org/officeDocument/2006/relationships/worksheet"/>
<Relationship Id="rId23" Target="worksheets/sheet23.xml" Type="http://schemas.openxmlformats.org/officeDocument/2006/relationships/worksheet"/>
<Relationship Id="rId24" Target="worksheets/sheet24.xml" Type="http://schemas.openxmlformats.org/officeDocument/2006/relationships/worksheet"/>
<Relationship Id="rId25" Target="worksheets/sheet25.xml" Type="http://schemas.openxmlformats.org/officeDocument/2006/relationships/worksheet"/>
<Relationship Id="rId26" Target="worksheets/sheet26.xml" Type="http://schemas.openxmlformats.org/officeDocument/2006/relationships/worksheet"/>
<Relationship Id="rId27" Target="worksheets/sheet27.xml" Type="http://schemas.openxmlformats.org/officeDocument/2006/relationships/worksheet"/>
<Relationship Id="rId28" Target="worksheets/sheet28.xml" Type="http://schemas.openxmlformats.org/officeDocument/2006/relationships/worksheet"/>
<Relationship Id="rId29" Target="worksheets/sheet29.xml" Type="http://schemas.openxmlformats.org/officeDocument/2006/relationships/worksheet"/>
<Relationship Id="rId3" Target="worksheets/sheet3.xml" Type="http://schemas.openxmlformats.org/officeDocument/2006/relationships/worksheet"/>
<Relationship Id="rId30" Target="worksheets/sheet30.xml" Type="http://schemas.openxmlformats.org/officeDocument/2006/relationships/worksheet"/>
<Relationship Id="rId31" Target="worksheets/sheet31.xml" Type="http://schemas.openxmlformats.org/officeDocument/2006/relationships/worksheet"/>
<Relationship Id="rId32" Target="worksheets/sheet32.xml" Type="http://schemas.openxmlformats.org/officeDocument/2006/relationships/worksheet"/>
<Relationship Id="rId33" Target="worksheets/sheet33.xml" Type="http://schemas.openxmlformats.org/officeDocument/2006/relationships/worksheet"/>
<Relationship Id="rId34" Target="worksheets/sheet34.xml" Type="http://schemas.openxmlformats.org/officeDocument/2006/relationships/worksheet"/>
<Relationship Id="rId35" Target="worksheets/sheet35.xml" Type="http://schemas.openxmlformats.org/officeDocument/2006/relationships/worksheet"/>
<Relationship Id="rId36" Target="worksheets/sheet36.xml" Type="http://schemas.openxmlformats.org/officeDocument/2006/relationships/worksheet"/>
<Relationship Id="rId37" Target="worksheets/sheet37.xml" Type="http://schemas.openxmlformats.org/officeDocument/2006/relationships/worksheet"/>
<Relationship Id="rId38" Target="worksheets/sheet38.xml" Type="http://schemas.openxmlformats.org/officeDocument/2006/relationships/worksheet"/>
<Relationship Id="rId39" Target="worksheets/sheet39.xml" Type="http://schemas.openxmlformats.org/officeDocument/2006/relationships/worksheet"/>
<Relationship Id="rId4" Target="worksheets/sheet4.xml" Type="http://schemas.openxmlformats.org/officeDocument/2006/relationships/worksheet"/>
<Relationship Id="rId40" Target="worksheets/sheet40.xml" Type="http://schemas.openxmlformats.org/officeDocument/2006/relationships/worksheet"/>
<Relationship Id="rId41" Target="worksheets/sheet41.xml" Type="http://schemas.openxmlformats.org/officeDocument/2006/relationships/worksheet"/>
<Relationship Id="rId42" Target="worksheets/sheet42.xml" Type="http://schemas.openxmlformats.org/officeDocument/2006/relationships/worksheet"/>
<Relationship Id="rId43" Target="worksheets/sheet43.xml" Type="http://schemas.openxmlformats.org/officeDocument/2006/relationships/worksheet"/>
<Relationship Id="rId44" Target="theme/theme1.xml" Type="http://schemas.openxmlformats.org/officeDocument/2006/relationships/theme"/>
<Relationship Id="rId45" Target="styles.xml" Type="http://schemas.openxmlformats.org/officeDocument/2006/relationships/styles"/>
<Relationship Id="rId46" Target="sharedStrings.xml" Type="http://schemas.openxmlformats.org/officeDocument/2006/relationships/sharedStrings"/>
<Relationship Id="rId47" Target="calcChain.xml" Type="http://schemas.openxmlformats.org/officeDocument/2006/relationships/calcChain"/>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drawings/_rels/vmlDrawing10.vml.rels><?xml version="1.0" encoding="UTF-8" standalone="yes"?>
<Relationships xmlns="http://schemas.openxmlformats.org/package/2006/relationships">
<Relationship Id="rId1" Target="../media/image1.jpeg" Type="http://schemas.openxmlformats.org/officeDocument/2006/relationships/image"/>
</Relationships>

</file>

<file path=xl/drawings/_rels/vmlDrawing12.vml.rels><?xml version="1.0" encoding="UTF-8" standalone="yes"?>
<Relationships xmlns="http://schemas.openxmlformats.org/package/2006/relationships">
<Relationship Id="rId1" Target="../media/image1.jpeg" Type="http://schemas.openxmlformats.org/officeDocument/2006/relationships/image"/>
</Relationships>

</file>

<file path=xl/drawings/_rels/vmlDrawing14.vml.rels><?xml version="1.0" encoding="UTF-8" standalone="yes"?>
<Relationships xmlns="http://schemas.openxmlformats.org/package/2006/relationships">
<Relationship Id="rId1" Target="../media/image1.jpeg" Type="http://schemas.openxmlformats.org/officeDocument/2006/relationships/image"/>
</Relationships>

</file>

<file path=xl/drawings/_rels/vmlDrawing16.vml.rels><?xml version="1.0" encoding="UTF-8" standalone="yes"?>
<Relationships xmlns="http://schemas.openxmlformats.org/package/2006/relationships">
<Relationship Id="rId1" Target="../media/image1.jpeg" Type="http://schemas.openxmlformats.org/officeDocument/2006/relationships/image"/>
</Relationships>

</file>

<file path=xl/drawings/_rels/vmlDrawing18.vml.rels><?xml version="1.0" encoding="UTF-8" standalone="yes"?>
<Relationships xmlns="http://schemas.openxmlformats.org/package/2006/relationships">
<Relationship Id="rId1" Target="../media/image1.jpeg" Type="http://schemas.openxmlformats.org/officeDocument/2006/relationships/image"/>
</Relationships>

</file>

<file path=xl/drawings/_rels/vmlDrawing2.vml.rels><?xml version="1.0" encoding="UTF-8" standalone="yes"?>
<Relationships xmlns="http://schemas.openxmlformats.org/package/2006/relationships">
<Relationship Id="rId1" Target="../media/image1.jpeg" Type="http://schemas.openxmlformats.org/officeDocument/2006/relationships/image"/>
</Relationships>

</file>

<file path=xl/drawings/_rels/vmlDrawing20.vml.rels><?xml version="1.0" encoding="UTF-8" standalone="yes"?>
<Relationships xmlns="http://schemas.openxmlformats.org/package/2006/relationships">
<Relationship Id="rId1" Target="../media/image1.jpeg" Type="http://schemas.openxmlformats.org/officeDocument/2006/relationships/image"/>
</Relationships>

</file>

<file path=xl/drawings/_rels/vmlDrawing22.vml.rels><?xml version="1.0" encoding="UTF-8" standalone="yes"?>
<Relationships xmlns="http://schemas.openxmlformats.org/package/2006/relationships">
<Relationship Id="rId1" Target="../media/image1.jpeg" Type="http://schemas.openxmlformats.org/officeDocument/2006/relationships/image"/>
</Relationships>

</file>

<file path=xl/drawings/_rels/vmlDrawing24.vml.rels><?xml version="1.0" encoding="UTF-8" standalone="yes"?>
<Relationships xmlns="http://schemas.openxmlformats.org/package/2006/relationships">
<Relationship Id="rId1" Target="../media/image1.jpeg" Type="http://schemas.openxmlformats.org/officeDocument/2006/relationships/image"/>
</Relationships>

</file>

<file path=xl/drawings/_rels/vmlDrawing4.vml.rels><?xml version="1.0" encoding="UTF-8" standalone="yes"?>
<Relationships xmlns="http://schemas.openxmlformats.org/package/2006/relationships">
<Relationship Id="rId1" Target="../media/image1.jpeg" Type="http://schemas.openxmlformats.org/officeDocument/2006/relationships/image"/>
</Relationships>

</file>

<file path=xl/drawings/_rels/vmlDrawing55.vml.rels><?xml version="1.0" encoding="UTF-8" standalone="yes"?>
<Relationships xmlns="http://schemas.openxmlformats.org/package/2006/relationships">
<Relationship Id="rId1" Target="../media/image1.jpeg" Type="http://schemas.openxmlformats.org/officeDocument/2006/relationships/image"/>
</Relationships>

</file>

<file path=xl/drawings/_rels/vmlDrawing6.vml.rels><?xml version="1.0" encoding="UTF-8" standalone="yes"?>
<Relationships xmlns="http://schemas.openxmlformats.org/package/2006/relationships">
<Relationship Id="rId1" Target="../media/image1.jpeg" Type="http://schemas.openxmlformats.org/officeDocument/2006/relationships/image"/>
</Relationships>

</file>

<file path=xl/drawings/_rels/vmlDrawing8.vml.rels><?xml version="1.0" encoding="UTF-8" standalone="yes"?>
<Relationships xmlns="http://schemas.openxmlformats.org/package/2006/relationships">
<Relationship Id="rId1" Target="../media/image1.jpeg" Type="http://schemas.openxmlformats.org/officeDocument/2006/relationships/image"/>
</Relationships>

</file>

<file path=xl/theme/theme1.xml><?xml version="1.0" encoding="utf-8"?>
<a:theme xmlns:a="http://schemas.openxmlformats.org/drawingml/2006/main" name="Motiv systému Office">
  <a:themeElements>
    <a:clrScheme name="Kancelář">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s>

</file>

<file path=xl/worksheets/_rels/sheet10.xml.rels><?xml version="1.0" encoding="UTF-8" standalone="yes"?>
<Relationships xmlns="http://schemas.openxmlformats.org/package/2006/relationships">
<Relationship Id="rId1" Target="../printerSettings/printerSettings10.bin" Type="http://schemas.openxmlformats.org/officeDocument/2006/relationships/printerSettings"/>
<Relationship Id="rId2" Target="../drawings/vmlDrawing17.vml" Type="http://schemas.openxmlformats.org/officeDocument/2006/relationships/vmlDrawing"/>
<Relationship Id="rId3" Target="../drawings/vmlDrawing18.vml" Type="http://schemas.openxmlformats.org/officeDocument/2006/relationships/vmlDrawing"/>
<Relationship Id="rId4" Target="../comments9.xml" Type="http://schemas.openxmlformats.org/officeDocument/2006/relationships/comments"/>
</Relationships>

</file>

<file path=xl/worksheets/_rels/sheet11.xml.rels><?xml version="1.0" encoding="UTF-8" standalone="yes"?>
<Relationships xmlns="http://schemas.openxmlformats.org/package/2006/relationships">
<Relationship Id="rId1" Target="../printerSettings/printerSettings11.bin" Type="http://schemas.openxmlformats.org/officeDocument/2006/relationships/printerSettings"/>
<Relationship Id="rId2" Target="../drawings/vmlDrawing19.vml" Type="http://schemas.openxmlformats.org/officeDocument/2006/relationships/vmlDrawing"/>
<Relationship Id="rId3" Target="../drawings/vmlDrawing20.vml" Type="http://schemas.openxmlformats.org/officeDocument/2006/relationships/vmlDrawing"/>
<Relationship Id="rId4" Target="../comments10.xml" Type="http://schemas.openxmlformats.org/officeDocument/2006/relationships/comments"/>
</Relationships>

</file>

<file path=xl/worksheets/_rels/sheet12.xml.rels><?xml version="1.0" encoding="UTF-8" standalone="yes"?>
<Relationships xmlns="http://schemas.openxmlformats.org/package/2006/relationships">
<Relationship Id="rId1" Target="../printerSettings/printerSettings12.bin" Type="http://schemas.openxmlformats.org/officeDocument/2006/relationships/printerSettings"/>
<Relationship Id="rId2" Target="../drawings/vmlDrawing21.vml" Type="http://schemas.openxmlformats.org/officeDocument/2006/relationships/vmlDrawing"/>
<Relationship Id="rId3" Target="../drawings/vmlDrawing22.vml" Type="http://schemas.openxmlformats.org/officeDocument/2006/relationships/vmlDrawing"/>
<Relationship Id="rId4" Target="../comments11.xml" Type="http://schemas.openxmlformats.org/officeDocument/2006/relationships/comments"/>
</Relationships>

</file>

<file path=xl/worksheets/_rels/sheet13.xml.rels><?xml version="1.0" encoding="UTF-8" standalone="yes"?>
<Relationships xmlns="http://schemas.openxmlformats.org/package/2006/relationships">
<Relationship Id="rId1" Target="../printerSettings/printerSettings13.bin" Type="http://schemas.openxmlformats.org/officeDocument/2006/relationships/printerSettings"/>
<Relationship Id="rId2" Target="../drawings/vmlDrawing23.vml" Type="http://schemas.openxmlformats.org/officeDocument/2006/relationships/vmlDrawing"/>
<Relationship Id="rId3" Target="../drawings/vmlDrawing24.vml" Type="http://schemas.openxmlformats.org/officeDocument/2006/relationships/vmlDrawing"/>
<Relationship Id="rId4" Target="../comments12.xml" Type="http://schemas.openxmlformats.org/officeDocument/2006/relationships/comments"/>
</Relationships>

</file>

<file path=xl/worksheets/_rels/sheet14.xml.rels><?xml version="1.0" encoding="UTF-8" standalone="yes"?>
<Relationships xmlns="http://schemas.openxmlformats.org/package/2006/relationships">
<Relationship Id="rId1" Target="../printerSettings/printerSettings14.bin" Type="http://schemas.openxmlformats.org/officeDocument/2006/relationships/printerSettings"/>
<Relationship Id="rId2" Target="../drawings/vmlDrawing25.vml" Type="http://schemas.openxmlformats.org/officeDocument/2006/relationships/vmlDrawing"/>
<Relationship Id="rId3" Target="../comments13.xml" Type="http://schemas.openxmlformats.org/officeDocument/2006/relationships/comments"/>
</Relationships>

</file>

<file path=xl/worksheets/_rels/sheet15.xml.rels><?xml version="1.0" encoding="UTF-8" standalone="yes"?>
<Relationships xmlns="http://schemas.openxmlformats.org/package/2006/relationships">
<Relationship Id="rId1" Target="../printerSettings/printerSettings15.bin" Type="http://schemas.openxmlformats.org/officeDocument/2006/relationships/printerSettings"/>
<Relationship Id="rId2" Target="../drawings/vmlDrawing26.vml" Type="http://schemas.openxmlformats.org/officeDocument/2006/relationships/vmlDrawing"/>
<Relationship Id="rId3" Target="../comments14.xml" Type="http://schemas.openxmlformats.org/officeDocument/2006/relationships/comments"/>
</Relationships>

</file>

<file path=xl/worksheets/_rels/sheet16.xml.rels><?xml version="1.0" encoding="UTF-8" standalone="yes"?>
<Relationships xmlns="http://schemas.openxmlformats.org/package/2006/relationships">
<Relationship Id="rId1" Target="../printerSettings/printerSettings16.bin" Type="http://schemas.openxmlformats.org/officeDocument/2006/relationships/printerSettings"/>
<Relationship Id="rId2" Target="../drawings/vmlDrawing27.vml" Type="http://schemas.openxmlformats.org/officeDocument/2006/relationships/vmlDrawing"/>
<Relationship Id="rId3" Target="../comments15.xml" Type="http://schemas.openxmlformats.org/officeDocument/2006/relationships/comments"/>
</Relationships>

</file>

<file path=xl/worksheets/_rels/sheet17.xml.rels><?xml version="1.0" encoding="UTF-8" standalone="yes"?>
<Relationships xmlns="http://schemas.openxmlformats.org/package/2006/relationships">
<Relationship Id="rId1" Target="../printerSettings/printerSettings17.bin" Type="http://schemas.openxmlformats.org/officeDocument/2006/relationships/printerSettings"/>
<Relationship Id="rId2" Target="../drawings/vmlDrawing28.vml" Type="http://schemas.openxmlformats.org/officeDocument/2006/relationships/vmlDrawing"/>
<Relationship Id="rId3" Target="../comments16.xml" Type="http://schemas.openxmlformats.org/officeDocument/2006/relationships/comments"/>
</Relationships>

</file>

<file path=xl/worksheets/_rels/sheet18.xml.rels><?xml version="1.0" encoding="UTF-8" standalone="yes"?>
<Relationships xmlns="http://schemas.openxmlformats.org/package/2006/relationships">
<Relationship Id="rId1" Target="../printerSettings/printerSettings18.bin" Type="http://schemas.openxmlformats.org/officeDocument/2006/relationships/printerSettings"/>
<Relationship Id="rId2" Target="../drawings/vmlDrawing29.vml" Type="http://schemas.openxmlformats.org/officeDocument/2006/relationships/vmlDrawing"/>
<Relationship Id="rId3" Target="../comments17.xml" Type="http://schemas.openxmlformats.org/officeDocument/2006/relationships/comments"/>
</Relationships>

</file>

<file path=xl/worksheets/_rels/sheet19.xml.rels><?xml version="1.0" encoding="UTF-8" standalone="yes"?>
<Relationships xmlns="http://schemas.openxmlformats.org/package/2006/relationships">
<Relationship Id="rId1" Target="../printerSettings/printerSettings19.bin" Type="http://schemas.openxmlformats.org/officeDocument/2006/relationships/printerSettings"/>
<Relationship Id="rId2" Target="../drawings/vmlDrawing30.vml" Type="http://schemas.openxmlformats.org/officeDocument/2006/relationships/vmlDrawing"/>
<Relationship Id="rId3" Target="../comments18.xml" Type="http://schemas.openxmlformats.org/officeDocument/2006/relationships/comments"/>
</Relationships>

</file>

<file path=xl/worksheets/_rels/sheet2.xml.rels><?xml version="1.0" encoding="UTF-8" standalone="yes"?>
<Relationships xmlns="http://schemas.openxmlformats.org/package/2006/relationships">
<Relationship Id="rId1" Target="../printerSettings/printerSettings2.bin" Type="http://schemas.openxmlformats.org/officeDocument/2006/relationships/printerSettings"/>
<Relationship Id="rId2" Target="../drawings/vmlDrawing1.vml" Type="http://schemas.openxmlformats.org/officeDocument/2006/relationships/vmlDrawing"/>
<Relationship Id="rId3" Target="../drawings/vmlDrawing2.vml" Type="http://schemas.openxmlformats.org/officeDocument/2006/relationships/vmlDrawing"/>
<Relationship Id="rId4" Target="../comments1.xml" Type="http://schemas.openxmlformats.org/officeDocument/2006/relationships/comments"/>
</Relationships>

</file>

<file path=xl/worksheets/_rels/sheet20.xml.rels><?xml version="1.0" encoding="UTF-8" standalone="yes"?>
<Relationships xmlns="http://schemas.openxmlformats.org/package/2006/relationships">
<Relationship Id="rId1" Target="../printerSettings/printerSettings20.bin" Type="http://schemas.openxmlformats.org/officeDocument/2006/relationships/printerSettings"/>
<Relationship Id="rId2" Target="../drawings/vmlDrawing31.vml" Type="http://schemas.openxmlformats.org/officeDocument/2006/relationships/vmlDrawing"/>
<Relationship Id="rId3" Target="../comments19.xml" Type="http://schemas.openxmlformats.org/officeDocument/2006/relationships/comments"/>
</Relationships>

</file>

<file path=xl/worksheets/_rels/sheet21.xml.rels><?xml version="1.0" encoding="UTF-8" standalone="yes"?>
<Relationships xmlns="http://schemas.openxmlformats.org/package/2006/relationships">
<Relationship Id="rId1" Target="../printerSettings/printerSettings21.bin" Type="http://schemas.openxmlformats.org/officeDocument/2006/relationships/printerSettings"/>
<Relationship Id="rId2" Target="../drawings/vmlDrawing32.vml" Type="http://schemas.openxmlformats.org/officeDocument/2006/relationships/vmlDrawing"/>
<Relationship Id="rId3" Target="../comments20.xml" Type="http://schemas.openxmlformats.org/officeDocument/2006/relationships/comments"/>
</Relationships>

</file>

<file path=xl/worksheets/_rels/sheet22.xml.rels><?xml version="1.0" encoding="UTF-8" standalone="yes"?>
<Relationships xmlns="http://schemas.openxmlformats.org/package/2006/relationships">
<Relationship Id="rId1" Target="../printerSettings/printerSettings22.bin" Type="http://schemas.openxmlformats.org/officeDocument/2006/relationships/printerSettings"/>
<Relationship Id="rId2" Target="../drawings/vmlDrawing33.vml" Type="http://schemas.openxmlformats.org/officeDocument/2006/relationships/vmlDrawing"/>
<Relationship Id="rId3" Target="../comments21.xml" Type="http://schemas.openxmlformats.org/officeDocument/2006/relationships/comments"/>
</Relationships>

</file>

<file path=xl/worksheets/_rels/sheet23.xml.rels><?xml version="1.0" encoding="UTF-8" standalone="yes"?>
<Relationships xmlns="http://schemas.openxmlformats.org/package/2006/relationships">
<Relationship Id="rId1" Target="../printerSettings/printerSettings23.bin" Type="http://schemas.openxmlformats.org/officeDocument/2006/relationships/printerSettings"/>
<Relationship Id="rId2" Target="../drawings/vmlDrawing34.vml" Type="http://schemas.openxmlformats.org/officeDocument/2006/relationships/vmlDrawing"/>
<Relationship Id="rId3" Target="../comments22.xml" Type="http://schemas.openxmlformats.org/officeDocument/2006/relationships/comments"/>
</Relationships>

</file>

<file path=xl/worksheets/_rels/sheet24.xml.rels><?xml version="1.0" encoding="UTF-8" standalone="yes"?>
<Relationships xmlns="http://schemas.openxmlformats.org/package/2006/relationships">
<Relationship Id="rId1" Target="../printerSettings/printerSettings24.bin" Type="http://schemas.openxmlformats.org/officeDocument/2006/relationships/printerSettings"/>
<Relationship Id="rId2" Target="../drawings/vmlDrawing35.vml" Type="http://schemas.openxmlformats.org/officeDocument/2006/relationships/vmlDrawing"/>
<Relationship Id="rId3" Target="../comments23.xml" Type="http://schemas.openxmlformats.org/officeDocument/2006/relationships/comments"/>
</Relationships>

</file>

<file path=xl/worksheets/_rels/sheet25.xml.rels><?xml version="1.0" encoding="UTF-8" standalone="yes"?>
<Relationships xmlns="http://schemas.openxmlformats.org/package/2006/relationships">
<Relationship Id="rId1" Target="../printerSettings/printerSettings25.bin" Type="http://schemas.openxmlformats.org/officeDocument/2006/relationships/printerSettings"/>
<Relationship Id="rId2" Target="../drawings/vmlDrawing36.vml" Type="http://schemas.openxmlformats.org/officeDocument/2006/relationships/vmlDrawing"/>
<Relationship Id="rId3" Target="../comments24.xml" Type="http://schemas.openxmlformats.org/officeDocument/2006/relationships/comments"/>
</Relationships>

</file>

<file path=xl/worksheets/_rels/sheet26.xml.rels><?xml version="1.0" encoding="UTF-8" standalone="yes"?>
<Relationships xmlns="http://schemas.openxmlformats.org/package/2006/relationships">
<Relationship Id="rId1" Target="../printerSettings/printerSettings26.bin" Type="http://schemas.openxmlformats.org/officeDocument/2006/relationships/printerSettings"/>
<Relationship Id="rId2" Target="../drawings/vmlDrawing37.vml" Type="http://schemas.openxmlformats.org/officeDocument/2006/relationships/vmlDrawing"/>
<Relationship Id="rId3" Target="../comments25.xml" Type="http://schemas.openxmlformats.org/officeDocument/2006/relationships/comments"/>
</Relationships>

</file>

<file path=xl/worksheets/_rels/sheet27.xml.rels><?xml version="1.0" encoding="UTF-8" standalone="yes"?>
<Relationships xmlns="http://schemas.openxmlformats.org/package/2006/relationships">
<Relationship Id="rId1" Target="../printerSettings/printerSettings27.bin" Type="http://schemas.openxmlformats.org/officeDocument/2006/relationships/printerSettings"/>
<Relationship Id="rId2" Target="../drawings/vmlDrawing38.vml" Type="http://schemas.openxmlformats.org/officeDocument/2006/relationships/vmlDrawing"/>
<Relationship Id="rId3" Target="../comments26.xml" Type="http://schemas.openxmlformats.org/officeDocument/2006/relationships/comments"/>
</Relationships>

</file>

<file path=xl/worksheets/_rels/sheet28.xml.rels><?xml version="1.0" encoding="UTF-8" standalone="yes"?>
<Relationships xmlns="http://schemas.openxmlformats.org/package/2006/relationships">
<Relationship Id="rId1" Target="../printerSettings/printerSettings28.bin" Type="http://schemas.openxmlformats.org/officeDocument/2006/relationships/printerSettings"/>
<Relationship Id="rId2" Target="../drawings/vmlDrawing39.vml" Type="http://schemas.openxmlformats.org/officeDocument/2006/relationships/vmlDrawing"/>
<Relationship Id="rId3" Target="../comments27.xml" Type="http://schemas.openxmlformats.org/officeDocument/2006/relationships/comments"/>
</Relationships>

</file>

<file path=xl/worksheets/_rels/sheet29.xml.rels><?xml version="1.0" encoding="UTF-8" standalone="yes"?>
<Relationships xmlns="http://schemas.openxmlformats.org/package/2006/relationships">
<Relationship Id="rId1" Target="../printerSettings/printerSettings29.bin" Type="http://schemas.openxmlformats.org/officeDocument/2006/relationships/printerSettings"/>
<Relationship Id="rId2" Target="../drawings/vmlDrawing40.vml" Type="http://schemas.openxmlformats.org/officeDocument/2006/relationships/vmlDrawing"/>
<Relationship Id="rId3" Target="../comments28.xml" Type="http://schemas.openxmlformats.org/officeDocument/2006/relationships/comments"/>
</Relationships>

</file>

<file path=xl/worksheets/_rels/sheet3.xml.rels><?xml version="1.0" encoding="UTF-8" standalone="yes"?>
<Relationships xmlns="http://schemas.openxmlformats.org/package/2006/relationships">
<Relationship Id="rId1" Target="../printerSettings/printerSettings3.bin" Type="http://schemas.openxmlformats.org/officeDocument/2006/relationships/printerSettings"/>
<Relationship Id="rId2" Target="../drawings/vmlDrawing3.vml" Type="http://schemas.openxmlformats.org/officeDocument/2006/relationships/vmlDrawing"/>
<Relationship Id="rId3" Target="../drawings/vmlDrawing4.vml" Type="http://schemas.openxmlformats.org/officeDocument/2006/relationships/vmlDrawing"/>
<Relationship Id="rId4" Target="../comments2.xml" Type="http://schemas.openxmlformats.org/officeDocument/2006/relationships/comments"/>
</Relationships>

</file>

<file path=xl/worksheets/_rels/sheet30.xml.rels><?xml version="1.0" encoding="UTF-8" standalone="yes"?>
<Relationships xmlns="http://schemas.openxmlformats.org/package/2006/relationships">
<Relationship Id="rId1" Target="../printerSettings/printerSettings30.bin" Type="http://schemas.openxmlformats.org/officeDocument/2006/relationships/printerSettings"/>
<Relationship Id="rId2" Target="../drawings/vmlDrawing41.vml" Type="http://schemas.openxmlformats.org/officeDocument/2006/relationships/vmlDrawing"/>
<Relationship Id="rId3" Target="../comments29.xml" Type="http://schemas.openxmlformats.org/officeDocument/2006/relationships/comments"/>
</Relationships>

</file>

<file path=xl/worksheets/_rels/sheet31.xml.rels><?xml version="1.0" encoding="UTF-8" standalone="yes"?>
<Relationships xmlns="http://schemas.openxmlformats.org/package/2006/relationships">
<Relationship Id="rId1" Target="../printerSettings/printerSettings31.bin" Type="http://schemas.openxmlformats.org/officeDocument/2006/relationships/printerSettings"/>
<Relationship Id="rId2" Target="../drawings/vmlDrawing42.vml" Type="http://schemas.openxmlformats.org/officeDocument/2006/relationships/vmlDrawing"/>
<Relationship Id="rId3" Target="../comments30.xml" Type="http://schemas.openxmlformats.org/officeDocument/2006/relationships/comments"/>
</Relationships>

</file>

<file path=xl/worksheets/_rels/sheet32.xml.rels><?xml version="1.0" encoding="UTF-8" standalone="yes"?>
<Relationships xmlns="http://schemas.openxmlformats.org/package/2006/relationships">
<Relationship Id="rId1" Target="../printerSettings/printerSettings32.bin" Type="http://schemas.openxmlformats.org/officeDocument/2006/relationships/printerSettings"/>
<Relationship Id="rId2" Target="../drawings/vmlDrawing43.vml" Type="http://schemas.openxmlformats.org/officeDocument/2006/relationships/vmlDrawing"/>
<Relationship Id="rId3" Target="../comments31.xml" Type="http://schemas.openxmlformats.org/officeDocument/2006/relationships/comments"/>
</Relationships>

</file>

<file path=xl/worksheets/_rels/sheet33.xml.rels><?xml version="1.0" encoding="UTF-8" standalone="yes"?>
<Relationships xmlns="http://schemas.openxmlformats.org/package/2006/relationships">
<Relationship Id="rId1" Target="../printerSettings/printerSettings33.bin" Type="http://schemas.openxmlformats.org/officeDocument/2006/relationships/printerSettings"/>
<Relationship Id="rId2" Target="../drawings/vmlDrawing44.vml" Type="http://schemas.openxmlformats.org/officeDocument/2006/relationships/vmlDrawing"/>
<Relationship Id="rId3" Target="../comments32.xml" Type="http://schemas.openxmlformats.org/officeDocument/2006/relationships/comments"/>
</Relationships>

</file>

<file path=xl/worksheets/_rels/sheet34.xml.rels><?xml version="1.0" encoding="UTF-8" standalone="yes"?>
<Relationships xmlns="http://schemas.openxmlformats.org/package/2006/relationships">
<Relationship Id="rId1" Target="../printerSettings/printerSettings34.bin" Type="http://schemas.openxmlformats.org/officeDocument/2006/relationships/printerSettings"/>
<Relationship Id="rId2" Target="../drawings/vmlDrawing45.vml" Type="http://schemas.openxmlformats.org/officeDocument/2006/relationships/vmlDrawing"/>
<Relationship Id="rId3" Target="../comments33.xml" Type="http://schemas.openxmlformats.org/officeDocument/2006/relationships/comments"/>
</Relationships>

</file>

<file path=xl/worksheets/_rels/sheet35.xml.rels><?xml version="1.0" encoding="UTF-8" standalone="yes"?>
<Relationships xmlns="http://schemas.openxmlformats.org/package/2006/relationships">
<Relationship Id="rId1" Target="../printerSettings/printerSettings35.bin" Type="http://schemas.openxmlformats.org/officeDocument/2006/relationships/printerSettings"/>
<Relationship Id="rId2" Target="../drawings/vmlDrawing46.vml" Type="http://schemas.openxmlformats.org/officeDocument/2006/relationships/vmlDrawing"/>
<Relationship Id="rId3" Target="../comments34.xml" Type="http://schemas.openxmlformats.org/officeDocument/2006/relationships/comments"/>
</Relationships>

</file>

<file path=xl/worksheets/_rels/sheet36.xml.rels><?xml version="1.0" encoding="UTF-8" standalone="yes"?>
<Relationships xmlns="http://schemas.openxmlformats.org/package/2006/relationships">
<Relationship Id="rId1" Target="../printerSettings/printerSettings36.bin" Type="http://schemas.openxmlformats.org/officeDocument/2006/relationships/printerSettings"/>
<Relationship Id="rId2" Target="../drawings/vmlDrawing47.vml" Type="http://schemas.openxmlformats.org/officeDocument/2006/relationships/vmlDrawing"/>
<Relationship Id="rId3" Target="../comments35.xml" Type="http://schemas.openxmlformats.org/officeDocument/2006/relationships/comments"/>
</Relationships>

</file>

<file path=xl/worksheets/_rels/sheet37.xml.rels><?xml version="1.0" encoding="UTF-8" standalone="yes"?>
<Relationships xmlns="http://schemas.openxmlformats.org/package/2006/relationships">
<Relationship Id="rId1" Target="../printerSettings/printerSettings37.bin" Type="http://schemas.openxmlformats.org/officeDocument/2006/relationships/printerSettings"/>
<Relationship Id="rId2" Target="../drawings/vmlDrawing48.vml" Type="http://schemas.openxmlformats.org/officeDocument/2006/relationships/vmlDrawing"/>
<Relationship Id="rId3" Target="../comments36.xml" Type="http://schemas.openxmlformats.org/officeDocument/2006/relationships/comments"/>
</Relationships>

</file>

<file path=xl/worksheets/_rels/sheet38.xml.rels><?xml version="1.0" encoding="UTF-8" standalone="yes"?>
<Relationships xmlns="http://schemas.openxmlformats.org/package/2006/relationships">
<Relationship Id="rId1" Target="../printerSettings/printerSettings38.bin" Type="http://schemas.openxmlformats.org/officeDocument/2006/relationships/printerSettings"/>
<Relationship Id="rId2" Target="../drawings/vmlDrawing49.vml" Type="http://schemas.openxmlformats.org/officeDocument/2006/relationships/vmlDrawing"/>
<Relationship Id="rId3" Target="../comments37.xml" Type="http://schemas.openxmlformats.org/officeDocument/2006/relationships/comments"/>
</Relationships>

</file>

<file path=xl/worksheets/_rels/sheet39.xml.rels><?xml version="1.0" encoding="UTF-8" standalone="yes"?>
<Relationships xmlns="http://schemas.openxmlformats.org/package/2006/relationships">
<Relationship Id="rId1" Target="../printerSettings/printerSettings39.bin" Type="http://schemas.openxmlformats.org/officeDocument/2006/relationships/printerSettings"/>
<Relationship Id="rId2" Target="../drawings/vmlDrawing50.vml" Type="http://schemas.openxmlformats.org/officeDocument/2006/relationships/vmlDrawing"/>
<Relationship Id="rId3" Target="../comments38.xml" Type="http://schemas.openxmlformats.org/officeDocument/2006/relationships/comments"/>
</Relationships>

</file>

<file path=xl/worksheets/_rels/sheet4.xml.rels><?xml version="1.0" encoding="UTF-8" standalone="yes"?>
<Relationships xmlns="http://schemas.openxmlformats.org/package/2006/relationships">
<Relationship Id="rId1" Target="../printerSettings/printerSettings4.bin" Type="http://schemas.openxmlformats.org/officeDocument/2006/relationships/printerSettings"/>
<Relationship Id="rId2" Target="../drawings/vmlDrawing5.vml" Type="http://schemas.openxmlformats.org/officeDocument/2006/relationships/vmlDrawing"/>
<Relationship Id="rId3" Target="../drawings/vmlDrawing6.vml" Type="http://schemas.openxmlformats.org/officeDocument/2006/relationships/vmlDrawing"/>
<Relationship Id="rId4" Target="../comments3.xml" Type="http://schemas.openxmlformats.org/officeDocument/2006/relationships/comments"/>
</Relationships>

</file>

<file path=xl/worksheets/_rels/sheet40.xml.rels><?xml version="1.0" encoding="UTF-8" standalone="yes"?>
<Relationships xmlns="http://schemas.openxmlformats.org/package/2006/relationships">
<Relationship Id="rId1" Target="../printerSettings/printerSettings40.bin" Type="http://schemas.openxmlformats.org/officeDocument/2006/relationships/printerSettings"/>
<Relationship Id="rId2" Target="../drawings/vmlDrawing51.vml" Type="http://schemas.openxmlformats.org/officeDocument/2006/relationships/vmlDrawing"/>
<Relationship Id="rId3" Target="../comments39.xml" Type="http://schemas.openxmlformats.org/officeDocument/2006/relationships/comments"/>
</Relationships>

</file>

<file path=xl/worksheets/_rels/sheet41.xml.rels><?xml version="1.0" encoding="UTF-8" standalone="yes"?>
<Relationships xmlns="http://schemas.openxmlformats.org/package/2006/relationships">
<Relationship Id="rId1" Target="../printerSettings/printerSettings41.bin" Type="http://schemas.openxmlformats.org/officeDocument/2006/relationships/printerSettings"/>
<Relationship Id="rId2" Target="../drawings/vmlDrawing52.vml" Type="http://schemas.openxmlformats.org/officeDocument/2006/relationships/vmlDrawing"/>
<Relationship Id="rId3" Target="../comments40.xml" Type="http://schemas.openxmlformats.org/officeDocument/2006/relationships/comments"/>
</Relationships>

</file>

<file path=xl/worksheets/_rels/sheet42.xml.rels><?xml version="1.0" encoding="UTF-8" standalone="yes"?>
<Relationships xmlns="http://schemas.openxmlformats.org/package/2006/relationships">
<Relationship Id="rId1" Target="../printerSettings/printerSettings42.bin" Type="http://schemas.openxmlformats.org/officeDocument/2006/relationships/printerSettings"/>
<Relationship Id="rId2" Target="../drawings/vmlDrawing53.vml" Type="http://schemas.openxmlformats.org/officeDocument/2006/relationships/vmlDrawing"/>
<Relationship Id="rId3" Target="../comments41.xml" Type="http://schemas.openxmlformats.org/officeDocument/2006/relationships/comments"/>
</Relationships>

</file>

<file path=xl/worksheets/_rels/sheet43.xml.rels><?xml version="1.0" encoding="UTF-8" standalone="yes"?>
<Relationships xmlns="http://schemas.openxmlformats.org/package/2006/relationships">
<Relationship Id="rId1" Target="../printerSettings/printerSettings43.bin" Type="http://schemas.openxmlformats.org/officeDocument/2006/relationships/printerSettings"/>
<Relationship Id="rId2" Target="../drawings/vmlDrawing54.vml" Type="http://schemas.openxmlformats.org/officeDocument/2006/relationships/vmlDrawing"/>
<Relationship Id="rId3" Target="../drawings/vmlDrawing55.vml" Type="http://schemas.openxmlformats.org/officeDocument/2006/relationships/vmlDrawing"/>
<Relationship Id="rId4" Target="../comments42.xml" Type="http://schemas.openxmlformats.org/officeDocument/2006/relationships/comments"/>
</Relationships>

</file>

<file path=xl/worksheets/_rels/sheet5.xml.rels><?xml version="1.0" encoding="UTF-8" standalone="yes"?>
<Relationships xmlns="http://schemas.openxmlformats.org/package/2006/relationships">
<Relationship Id="rId1" Target="../printerSettings/printerSettings5.bin" Type="http://schemas.openxmlformats.org/officeDocument/2006/relationships/printerSettings"/>
<Relationship Id="rId2" Target="../drawings/vmlDrawing7.vml" Type="http://schemas.openxmlformats.org/officeDocument/2006/relationships/vmlDrawing"/>
<Relationship Id="rId3" Target="../drawings/vmlDrawing8.vml" Type="http://schemas.openxmlformats.org/officeDocument/2006/relationships/vmlDrawing"/>
<Relationship Id="rId4" Target="../comments4.xml" Type="http://schemas.openxmlformats.org/officeDocument/2006/relationships/comments"/>
</Relationships>

</file>

<file path=xl/worksheets/_rels/sheet6.xml.rels><?xml version="1.0" encoding="UTF-8" standalone="yes"?>
<Relationships xmlns="http://schemas.openxmlformats.org/package/2006/relationships">
<Relationship Id="rId1" Target="../printerSettings/printerSettings6.bin" Type="http://schemas.openxmlformats.org/officeDocument/2006/relationships/printerSettings"/>
<Relationship Id="rId2" Target="../drawings/vmlDrawing9.vml" Type="http://schemas.openxmlformats.org/officeDocument/2006/relationships/vmlDrawing"/>
<Relationship Id="rId3" Target="../drawings/vmlDrawing10.vml" Type="http://schemas.openxmlformats.org/officeDocument/2006/relationships/vmlDrawing"/>
<Relationship Id="rId4" Target="../comments5.xml" Type="http://schemas.openxmlformats.org/officeDocument/2006/relationships/comments"/>
</Relationships>

</file>

<file path=xl/worksheets/_rels/sheet7.xml.rels><?xml version="1.0" encoding="UTF-8" standalone="yes"?>
<Relationships xmlns="http://schemas.openxmlformats.org/package/2006/relationships">
<Relationship Id="rId1" Target="../printerSettings/printerSettings7.bin" Type="http://schemas.openxmlformats.org/officeDocument/2006/relationships/printerSettings"/>
<Relationship Id="rId2" Target="../drawings/vmlDrawing11.vml" Type="http://schemas.openxmlformats.org/officeDocument/2006/relationships/vmlDrawing"/>
<Relationship Id="rId3" Target="../drawings/vmlDrawing12.vml" Type="http://schemas.openxmlformats.org/officeDocument/2006/relationships/vmlDrawing"/>
<Relationship Id="rId4" Target="../comments6.xml" Type="http://schemas.openxmlformats.org/officeDocument/2006/relationships/comments"/>
</Relationships>

</file>

<file path=xl/worksheets/_rels/sheet8.xml.rels><?xml version="1.0" encoding="UTF-8" standalone="yes"?>
<Relationships xmlns="http://schemas.openxmlformats.org/package/2006/relationships">
<Relationship Id="rId1" Target="../printerSettings/printerSettings8.bin" Type="http://schemas.openxmlformats.org/officeDocument/2006/relationships/printerSettings"/>
<Relationship Id="rId2" Target="../drawings/vmlDrawing13.vml" Type="http://schemas.openxmlformats.org/officeDocument/2006/relationships/vmlDrawing"/>
<Relationship Id="rId3" Target="../drawings/vmlDrawing14.vml" Type="http://schemas.openxmlformats.org/officeDocument/2006/relationships/vmlDrawing"/>
<Relationship Id="rId4" Target="../comments7.xml" Type="http://schemas.openxmlformats.org/officeDocument/2006/relationships/comments"/>
</Relationships>

</file>

<file path=xl/worksheets/_rels/sheet9.xml.rels><?xml version="1.0" encoding="UTF-8" standalone="yes"?>
<Relationships xmlns="http://schemas.openxmlformats.org/package/2006/relationships">
<Relationship Id="rId1" Target="../printerSettings/printerSettings9.bin" Type="http://schemas.openxmlformats.org/officeDocument/2006/relationships/printerSettings"/>
<Relationship Id="rId2" Target="../drawings/vmlDrawing15.vml" Type="http://schemas.openxmlformats.org/officeDocument/2006/relationships/vmlDrawing"/>
<Relationship Id="rId3" Target="../drawings/vmlDrawing16.vml" Type="http://schemas.openxmlformats.org/officeDocument/2006/relationships/vmlDrawing"/>
<Relationship Id="rId4" Target="../comments8.xml" Type="http://schemas.openxmlformats.org/officeDocument/2006/relationships/comment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codeName="List1"/>
  <dimension ref="A1:K5"/>
  <sheetViews>
    <sheetView view="pageBreakPreview" workbookViewId="0" zoomScaleNormal="100">
      <selection activeCell="A6" sqref="A6"/>
    </sheetView>
  </sheetViews>
  <sheetFormatPr defaultRowHeight="13.2" x14ac:dyDescent="0.25"/>
  <cols>
    <col min="11" max="11" customWidth="true" width="12.33203125" collapsed="false"/>
  </cols>
  <sheetData>
    <row customHeight="1" ht="45.75" r="1" spans="1:11" x14ac:dyDescent="0.25">
      <c r="A1" s="109" t="s">
        <v>79</v>
      </c>
      <c r="B1" s="40"/>
      <c r="C1" s="40"/>
      <c r="D1" s="40"/>
      <c r="E1" s="40"/>
      <c r="F1" s="40"/>
      <c r="G1" s="40"/>
      <c r="H1" s="40"/>
      <c r="I1" s="40"/>
      <c r="J1" s="40"/>
      <c r="K1" s="40"/>
    </row>
    <row customHeight="1" ht="19.5" r="2" spans="1:11" x14ac:dyDescent="0.25">
      <c r="A2" s="112" t="s">
        <v>103</v>
      </c>
      <c r="B2" s="113"/>
      <c r="C2" s="113"/>
      <c r="D2" s="113"/>
      <c r="E2" s="113"/>
      <c r="F2" s="113"/>
      <c r="G2" s="113"/>
      <c r="H2" s="113"/>
      <c r="I2" s="113"/>
      <c r="J2" s="113"/>
      <c r="K2" s="114"/>
    </row>
    <row customHeight="1" ht="354" r="3" spans="1:11" x14ac:dyDescent="0.25">
      <c r="A3" s="110" t="s">
        <v>0</v>
      </c>
      <c r="B3" s="111"/>
      <c r="C3" s="111"/>
      <c r="D3" s="111"/>
      <c r="E3" s="111"/>
      <c r="F3" s="111"/>
      <c r="G3" s="111"/>
      <c r="H3" s="111"/>
      <c r="I3" s="111"/>
      <c r="J3" s="111"/>
      <c r="K3" s="111"/>
    </row>
    <row customHeight="1" ht="235.5" r="4" spans="1:11" x14ac:dyDescent="0.25">
      <c r="A4" s="110" t="s">
        <v>102</v>
      </c>
      <c r="B4" s="111"/>
      <c r="C4" s="111"/>
      <c r="D4" s="111"/>
      <c r="E4" s="111"/>
      <c r="F4" s="111"/>
      <c r="G4" s="111"/>
      <c r="H4" s="111"/>
      <c r="I4" s="111"/>
      <c r="J4" s="111"/>
      <c r="K4" s="111"/>
    </row>
    <row customHeight="1" ht="312" r="5" spans="1:11" x14ac:dyDescent="0.25">
      <c r="A5" s="110" t="s">
        <v>2</v>
      </c>
      <c r="B5" s="111"/>
      <c r="C5" s="111"/>
      <c r="D5" s="111"/>
      <c r="E5" s="111"/>
      <c r="F5" s="111"/>
      <c r="G5" s="111"/>
      <c r="H5" s="111"/>
      <c r="I5" s="111"/>
      <c r="J5" s="111"/>
      <c r="K5" s="111"/>
    </row>
  </sheetData>
  <sheetProtection objects="1" scenarios="1" selectLockedCells="1" sheet="1"/>
  <mergeCells count="4">
    <mergeCell ref="A3:K3"/>
    <mergeCell ref="A4:K4"/>
    <mergeCell ref="A5:K5"/>
    <mergeCell ref="A2:K2"/>
  </mergeCells>
  <phoneticPr fontId="0" type="noConversion"/>
  <pageMargins bottom="0.984251969" footer="0.4921259845" header="0.4921259845" left="0.78740157499999996" right="0.78740157499999996" top="0.984251969"/>
  <pageSetup orientation="portrait" paperSize="9" r:id="rId1" scale="82"/>
  <headerFooter alignWithMargins="0"/>
</worksheet>
</file>

<file path=xl/worksheets/sheet10.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10" enableFormatConditionsCalculation="0">
    <tabColor indexed="47"/>
    <pageSetUpPr fitToPage="1"/>
  </sheetPr>
  <dimension ref="A1:M52"/>
  <sheetViews>
    <sheetView topLeftCell="B1" view="pageLayout" workbookViewId="0" zoomScaleNormal="100" zoomScaleSheetLayoutView="85">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7" t="s">
        <v>90</v>
      </c>
      <c r="B33" s="138"/>
      <c r="C33" s="138"/>
      <c r="D33" s="138"/>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9" t="s">
        <v>18</v>
      </c>
      <c r="B37" s="30">
        <f ref="B37:B45" si="3" t="shared">SUMIF($C$8:$C$32,A37,$I$8:$I$32)</f>
        <v>0</v>
      </c>
      <c r="C37" s="30">
        <f ref="C37:C45" si="4" t="shared">SUMIF($C$8:$C$32,A37,$J$8:$J$32)</f>
        <v>0</v>
      </c>
      <c r="D37" s="61"/>
      <c r="E37" s="61"/>
      <c r="F37" s="61"/>
      <c r="G37" s="62"/>
      <c r="H37" s="63"/>
      <c r="I37" s="63"/>
      <c r="J37" s="63"/>
      <c r="K37" s="22"/>
    </row>
    <row ht="15.6" r="38" spans="1:13" x14ac:dyDescent="0.25">
      <c r="A38" s="66" t="s">
        <v>19</v>
      </c>
      <c r="B38" s="30">
        <f si="3" t="shared"/>
        <v>0</v>
      </c>
      <c r="C38" s="30">
        <f si="4" t="shared"/>
        <v>0</v>
      </c>
      <c r="D38" s="61"/>
      <c r="E38" s="61"/>
      <c r="F38" s="61"/>
      <c r="G38" s="62"/>
      <c r="H38" s="63"/>
      <c r="I38" s="63"/>
      <c r="J38" s="63"/>
      <c r="K38" s="22"/>
    </row>
    <row ht="15.6" r="39" spans="1:13" x14ac:dyDescent="0.25">
      <c r="A39" s="66" t="s">
        <v>20</v>
      </c>
      <c r="B39" s="30">
        <f si="3" t="shared"/>
        <v>0</v>
      </c>
      <c r="C39" s="30">
        <f si="4" t="shared"/>
        <v>0</v>
      </c>
      <c r="D39" s="61"/>
      <c r="E39" s="61"/>
      <c r="F39" s="61"/>
      <c r="G39" s="62"/>
      <c r="H39" s="63"/>
      <c r="I39" s="63"/>
      <c r="J39" s="63"/>
      <c r="K39" s="22"/>
    </row>
    <row ht="15.6" r="40" spans="1:13" x14ac:dyDescent="0.25">
      <c r="A40" s="66" t="s">
        <v>21</v>
      </c>
      <c r="B40" s="30">
        <f si="3" t="shared"/>
        <v>0</v>
      </c>
      <c r="C40" s="30">
        <f si="4" t="shared"/>
        <v>0</v>
      </c>
      <c r="D40" s="61"/>
      <c r="E40" s="61"/>
      <c r="F40" s="61"/>
      <c r="G40" s="62"/>
      <c r="H40" s="63"/>
      <c r="I40" s="63"/>
      <c r="J40" s="63"/>
      <c r="K40" s="22"/>
    </row>
    <row ht="15.6" r="41" spans="1:13" x14ac:dyDescent="0.25">
      <c r="A41" s="67"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200" operator="equal" priority="1" stopIfTrue="1" type="cellIs">
      <formula>0</formula>
    </cfRule>
  </conditionalFormatting>
  <conditionalFormatting sqref="E33:J33">
    <cfRule dxfId="199" priority="2" stopIfTrue="1" type="expression">
      <formula>$F$33=0</formula>
    </cfRule>
  </conditionalFormatting>
  <conditionalFormatting sqref="F8:F32">
    <cfRule dxfId="198" operator="equal" priority="3" stopIfTrue="1" type="cellIs">
      <formula>0</formula>
    </cfRule>
  </conditionalFormatting>
  <conditionalFormatting sqref="E34:F36">
    <cfRule dxfId="197" operator="equal" priority="4" stopIfTrue="1" type="cellIs">
      <formula>$L$8</formula>
    </cfRule>
  </conditionalFormatting>
  <conditionalFormatting sqref="G8:G32">
    <cfRule dxfId="196" operator="greaterThan" priority="5" stopIfTrue="1" type="cellIs">
      <formula>1</formula>
    </cfRule>
    <cfRule dxfId="195"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portrait" paperSize="9" r:id="rId1" scale="56" verticalDpi="300"/>
  <headerFooter>
    <oddHeader>&amp;L&amp;G</oddHeader>
  </headerFooter>
  <legacyDrawing r:id="rId2"/>
  <legacyDrawingHF r:id="rId3"/>
</worksheet>
</file>

<file path=xl/worksheets/sheet11.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11" enableFormatConditionsCalculation="0">
    <tabColor indexed="47"/>
  </sheetPr>
  <dimension ref="A1:M52"/>
  <sheetViews>
    <sheetView topLeftCell="B1" view="pageLayout" workbookViewId="0" zoomScaleNormal="100" zoomScaleSheetLayoutView="85">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9" t="s">
        <v>90</v>
      </c>
      <c r="B33" s="140"/>
      <c r="C33" s="140"/>
      <c r="D33" s="140"/>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8" t="s">
        <v>18</v>
      </c>
      <c r="B37" s="30">
        <f ref="B37:B45" si="3" t="shared">SUMIF($C$8:$C$32,A37,$I$8:$I$32)</f>
        <v>0</v>
      </c>
      <c r="C37" s="30">
        <f ref="C37:C45" si="4" t="shared">SUMIF($C$8:$C$32,A37,$J$8:$J$32)</f>
        <v>0</v>
      </c>
      <c r="D37" s="61"/>
      <c r="E37" s="61"/>
      <c r="F37" s="61"/>
      <c r="G37" s="62"/>
      <c r="H37" s="63"/>
      <c r="I37" s="63"/>
      <c r="J37" s="63"/>
      <c r="K37" s="22"/>
    </row>
    <row ht="15.6" r="38" spans="1:13" x14ac:dyDescent="0.25">
      <c r="A38" s="64" t="s">
        <v>19</v>
      </c>
      <c r="B38" s="30">
        <f si="3" t="shared"/>
        <v>0</v>
      </c>
      <c r="C38" s="30">
        <f si="4" t="shared"/>
        <v>0</v>
      </c>
      <c r="D38" s="61"/>
      <c r="E38" s="61"/>
      <c r="F38" s="61"/>
      <c r="G38" s="62"/>
      <c r="H38" s="63"/>
      <c r="I38" s="63"/>
      <c r="J38" s="63"/>
      <c r="K38" s="22"/>
    </row>
    <row ht="15.6" r="39" spans="1:13" x14ac:dyDescent="0.25">
      <c r="A39" s="64" t="s">
        <v>20</v>
      </c>
      <c r="B39" s="30">
        <f si="3" t="shared"/>
        <v>0</v>
      </c>
      <c r="C39" s="30">
        <f si="4" t="shared"/>
        <v>0</v>
      </c>
      <c r="D39" s="61"/>
      <c r="E39" s="61"/>
      <c r="F39" s="61"/>
      <c r="G39" s="62"/>
      <c r="H39" s="63"/>
      <c r="I39" s="63"/>
      <c r="J39" s="63"/>
      <c r="K39" s="22"/>
    </row>
    <row ht="15.6" r="40" spans="1:13" x14ac:dyDescent="0.25">
      <c r="A40" s="64" t="s">
        <v>21</v>
      </c>
      <c r="B40" s="30">
        <f si="3" t="shared"/>
        <v>0</v>
      </c>
      <c r="C40" s="30">
        <f si="4" t="shared"/>
        <v>0</v>
      </c>
      <c r="D40" s="61"/>
      <c r="E40" s="61"/>
      <c r="F40" s="61"/>
      <c r="G40" s="62"/>
      <c r="H40" s="63"/>
      <c r="I40" s="63"/>
      <c r="J40" s="63"/>
      <c r="K40" s="22"/>
    </row>
    <row ht="15.6" r="41" spans="1:13" x14ac:dyDescent="0.25">
      <c r="A41" s="65"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194" operator="equal" priority="1" stopIfTrue="1" type="cellIs">
      <formula>0</formula>
    </cfRule>
  </conditionalFormatting>
  <conditionalFormatting sqref="E33:J33">
    <cfRule dxfId="193" priority="2" stopIfTrue="1" type="expression">
      <formula>$F$33=0</formula>
    </cfRule>
  </conditionalFormatting>
  <conditionalFormatting sqref="F8:F32">
    <cfRule dxfId="192" operator="equal" priority="3" stopIfTrue="1" type="cellIs">
      <formula>0</formula>
    </cfRule>
  </conditionalFormatting>
  <conditionalFormatting sqref="E34:F36">
    <cfRule dxfId="191" operator="equal" priority="4" stopIfTrue="1" type="cellIs">
      <formula>$L$8</formula>
    </cfRule>
  </conditionalFormatting>
  <conditionalFormatting sqref="G8:G32">
    <cfRule dxfId="190" operator="greaterThan" priority="5" stopIfTrue="1" type="cellIs">
      <formula>1</formula>
    </cfRule>
    <cfRule dxfId="189"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portrait" paperSize="9" r:id="rId1" scale="53" verticalDpi="300"/>
  <headerFooter>
    <oddHeader>&amp;L&amp;G</oddHeader>
  </headerFooter>
  <legacyDrawing r:id="rId2"/>
  <legacyDrawingHF r:id="rId3"/>
</worksheet>
</file>

<file path=xl/worksheets/sheet12.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12" enableFormatConditionsCalculation="0">
    <tabColor indexed="47"/>
    <pageSetUpPr fitToPage="1"/>
  </sheetPr>
  <dimension ref="A1:M52"/>
  <sheetViews>
    <sheetView topLeftCell="B1" view="pageLayout" workbookViewId="0" zoomScaleNormal="100" zoomScaleSheetLayoutView="85">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7" t="s">
        <v>90</v>
      </c>
      <c r="B33" s="138"/>
      <c r="C33" s="138"/>
      <c r="D33" s="138"/>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9" t="s">
        <v>18</v>
      </c>
      <c r="B37" s="30">
        <f ref="B37:B45" si="3" t="shared">SUMIF($C$8:$C$32,A37,$I$8:$I$32)</f>
        <v>0</v>
      </c>
      <c r="C37" s="30">
        <f ref="C37:C45" si="4" t="shared">SUMIF($C$8:$C$32,A37,$J$8:$J$32)</f>
        <v>0</v>
      </c>
      <c r="D37" s="61"/>
      <c r="E37" s="61"/>
      <c r="F37" s="61"/>
      <c r="G37" s="62"/>
      <c r="H37" s="63"/>
      <c r="I37" s="63"/>
      <c r="J37" s="63"/>
      <c r="K37" s="22"/>
    </row>
    <row ht="15.6" r="38" spans="1:13" x14ac:dyDescent="0.25">
      <c r="A38" s="66" t="s">
        <v>19</v>
      </c>
      <c r="B38" s="30">
        <f si="3" t="shared"/>
        <v>0</v>
      </c>
      <c r="C38" s="30">
        <f si="4" t="shared"/>
        <v>0</v>
      </c>
      <c r="D38" s="61"/>
      <c r="E38" s="61"/>
      <c r="F38" s="61"/>
      <c r="G38" s="62"/>
      <c r="H38" s="63"/>
      <c r="I38" s="63"/>
      <c r="J38" s="63"/>
      <c r="K38" s="22"/>
    </row>
    <row ht="15.6" r="39" spans="1:13" x14ac:dyDescent="0.25">
      <c r="A39" s="66" t="s">
        <v>20</v>
      </c>
      <c r="B39" s="30">
        <f si="3" t="shared"/>
        <v>0</v>
      </c>
      <c r="C39" s="30">
        <f si="4" t="shared"/>
        <v>0</v>
      </c>
      <c r="D39" s="61"/>
      <c r="E39" s="61"/>
      <c r="F39" s="61"/>
      <c r="G39" s="62"/>
      <c r="H39" s="63"/>
      <c r="I39" s="63"/>
      <c r="J39" s="63"/>
      <c r="K39" s="22"/>
    </row>
    <row ht="15.6" r="40" spans="1:13" x14ac:dyDescent="0.25">
      <c r="A40" s="66" t="s">
        <v>21</v>
      </c>
      <c r="B40" s="30">
        <f si="3" t="shared"/>
        <v>0</v>
      </c>
      <c r="C40" s="30">
        <f si="4" t="shared"/>
        <v>0</v>
      </c>
      <c r="D40" s="61"/>
      <c r="E40" s="61"/>
      <c r="F40" s="61"/>
      <c r="G40" s="62"/>
      <c r="H40" s="63"/>
      <c r="I40" s="63"/>
      <c r="J40" s="63"/>
      <c r="K40" s="22"/>
    </row>
    <row ht="15.6" r="41" spans="1:13" x14ac:dyDescent="0.25">
      <c r="A41" s="67"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188" operator="equal" priority="1" stopIfTrue="1" type="cellIs">
      <formula>0</formula>
    </cfRule>
  </conditionalFormatting>
  <conditionalFormatting sqref="E33:J33">
    <cfRule dxfId="187" priority="2" stopIfTrue="1" type="expression">
      <formula>$F$33=0</formula>
    </cfRule>
  </conditionalFormatting>
  <conditionalFormatting sqref="F8:F32">
    <cfRule dxfId="186" operator="equal" priority="3" stopIfTrue="1" type="cellIs">
      <formula>0</formula>
    </cfRule>
  </conditionalFormatting>
  <conditionalFormatting sqref="E34:F36">
    <cfRule dxfId="185" operator="equal" priority="4" stopIfTrue="1" type="cellIs">
      <formula>$L$8</formula>
    </cfRule>
  </conditionalFormatting>
  <conditionalFormatting sqref="G8:G32">
    <cfRule dxfId="184" operator="greaterThan" priority="5" stopIfTrue="1" type="cellIs">
      <formula>1</formula>
    </cfRule>
    <cfRule dxfId="183"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landscape" paperSize="9" r:id="rId1" scale="49" verticalDpi="300"/>
  <headerFooter>
    <oddHeader>&amp;L&amp;G</oddHeader>
  </headerFooter>
  <legacyDrawing r:id="rId2"/>
  <legacyDrawingHF r:id="rId3"/>
</worksheet>
</file>

<file path=xl/worksheets/sheet13.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13" enableFormatConditionsCalculation="0">
    <tabColor indexed="47"/>
    <pageSetUpPr fitToPage="1"/>
  </sheetPr>
  <dimension ref="A1:M52"/>
  <sheetViews>
    <sheetView tabSelected="1" view="pageLayout" workbookViewId="0" zoomScaleNormal="100" zoomScaleSheetLayoutView="85">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7" t="s">
        <v>90</v>
      </c>
      <c r="B33" s="138"/>
      <c r="C33" s="138"/>
      <c r="D33" s="138"/>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9" t="s">
        <v>18</v>
      </c>
      <c r="B37" s="30">
        <f ref="B37:B45" si="3" t="shared">SUMIF($C$8:$C$32,A37,$I$8:$I$32)</f>
        <v>0</v>
      </c>
      <c r="C37" s="30">
        <f ref="C37:C45" si="4" t="shared">SUMIF($C$8:$C$32,A37,$J$8:$J$32)</f>
        <v>0</v>
      </c>
      <c r="D37" s="61"/>
      <c r="E37" s="61"/>
      <c r="F37" s="61"/>
      <c r="G37" s="62"/>
      <c r="H37" s="63"/>
      <c r="I37" s="63"/>
      <c r="J37" s="63"/>
      <c r="K37" s="22"/>
    </row>
    <row ht="15.6" r="38" spans="1:13" x14ac:dyDescent="0.25">
      <c r="A38" s="66" t="s">
        <v>19</v>
      </c>
      <c r="B38" s="30">
        <f si="3" t="shared"/>
        <v>0</v>
      </c>
      <c r="C38" s="30">
        <f si="4" t="shared"/>
        <v>0</v>
      </c>
      <c r="D38" s="61"/>
      <c r="E38" s="61"/>
      <c r="F38" s="61"/>
      <c r="G38" s="62"/>
      <c r="H38" s="63"/>
      <c r="I38" s="63"/>
      <c r="J38" s="63"/>
      <c r="K38" s="22"/>
    </row>
    <row ht="15.6" r="39" spans="1:13" x14ac:dyDescent="0.25">
      <c r="A39" s="66" t="s">
        <v>20</v>
      </c>
      <c r="B39" s="30">
        <f si="3" t="shared"/>
        <v>0</v>
      </c>
      <c r="C39" s="30">
        <f si="4" t="shared"/>
        <v>0</v>
      </c>
      <c r="D39" s="61"/>
      <c r="E39" s="61"/>
      <c r="F39" s="61"/>
      <c r="G39" s="62"/>
      <c r="H39" s="63"/>
      <c r="I39" s="63"/>
      <c r="J39" s="63"/>
      <c r="K39" s="22"/>
    </row>
    <row ht="15.6" r="40" spans="1:13" x14ac:dyDescent="0.25">
      <c r="A40" s="66" t="s">
        <v>21</v>
      </c>
      <c r="B40" s="30">
        <f si="3" t="shared"/>
        <v>0</v>
      </c>
      <c r="C40" s="30">
        <f si="4" t="shared"/>
        <v>0</v>
      </c>
      <c r="D40" s="61"/>
      <c r="E40" s="61"/>
      <c r="F40" s="61"/>
      <c r="G40" s="62"/>
      <c r="H40" s="63"/>
      <c r="I40" s="63"/>
      <c r="J40" s="63"/>
      <c r="K40" s="22"/>
    </row>
    <row ht="15.6" r="41" spans="1:13" x14ac:dyDescent="0.25">
      <c r="A41" s="67"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182" operator="equal" priority="1" stopIfTrue="1" type="cellIs">
      <formula>0</formula>
    </cfRule>
  </conditionalFormatting>
  <conditionalFormatting sqref="E33:J33">
    <cfRule dxfId="181" priority="2" stopIfTrue="1" type="expression">
      <formula>$F$33=0</formula>
    </cfRule>
  </conditionalFormatting>
  <conditionalFormatting sqref="F8:F32">
    <cfRule dxfId="180" operator="equal" priority="3" stopIfTrue="1" type="cellIs">
      <formula>0</formula>
    </cfRule>
  </conditionalFormatting>
  <conditionalFormatting sqref="E34:F36">
    <cfRule dxfId="179" operator="equal" priority="4" stopIfTrue="1" type="cellIs">
      <formula>$L$8</formula>
    </cfRule>
  </conditionalFormatting>
  <conditionalFormatting sqref="G8:G32">
    <cfRule dxfId="178" operator="greaterThan" priority="5" stopIfTrue="1" type="cellIs">
      <formula>1</formula>
    </cfRule>
    <cfRule dxfId="177"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portrait" paperSize="9" r:id="rId1" scale="56" verticalDpi="300"/>
  <headerFooter>
    <oddHeader>&amp;L&amp;G</oddHeader>
  </headerFooter>
  <legacyDrawing r:id="rId2"/>
  <legacyDrawingHF r:id="rId3"/>
</worksheet>
</file>

<file path=xl/worksheets/sheet14.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14" enableFormatConditionsCalculation="0">
    <tabColor indexed="47"/>
    <pageSetUpPr fitToPage="1"/>
  </sheetPr>
  <dimension ref="A1:M52"/>
  <sheetViews>
    <sheetView view="pageBreakPreview" workbookViewId="0" zoomScale="85" zoomScaleNormal="100">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7" t="s">
        <v>90</v>
      </c>
      <c r="B33" s="138"/>
      <c r="C33" s="138"/>
      <c r="D33" s="138"/>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9" t="s">
        <v>18</v>
      </c>
      <c r="B37" s="30">
        <f ref="B37:B45" si="3" t="shared">SUMIF($C$8:$C$32,A37,$I$8:$I$32)</f>
        <v>0</v>
      </c>
      <c r="C37" s="30">
        <f ref="C37:C45" si="4" t="shared">SUMIF($C$8:$C$32,A37,$J$8:$J$32)</f>
        <v>0</v>
      </c>
      <c r="D37" s="61"/>
      <c r="E37" s="61"/>
      <c r="F37" s="61"/>
      <c r="G37" s="62"/>
      <c r="H37" s="63"/>
      <c r="I37" s="63"/>
      <c r="J37" s="63"/>
      <c r="K37" s="22"/>
    </row>
    <row ht="15.6" r="38" spans="1:13" x14ac:dyDescent="0.25">
      <c r="A38" s="66" t="s">
        <v>19</v>
      </c>
      <c r="B38" s="30">
        <f si="3" t="shared"/>
        <v>0</v>
      </c>
      <c r="C38" s="30">
        <f si="4" t="shared"/>
        <v>0</v>
      </c>
      <c r="D38" s="61"/>
      <c r="E38" s="61"/>
      <c r="F38" s="61"/>
      <c r="G38" s="62"/>
      <c r="H38" s="63"/>
      <c r="I38" s="63"/>
      <c r="J38" s="63"/>
      <c r="K38" s="22"/>
    </row>
    <row ht="15.6" r="39" spans="1:13" x14ac:dyDescent="0.25">
      <c r="A39" s="66" t="s">
        <v>20</v>
      </c>
      <c r="B39" s="30">
        <f si="3" t="shared"/>
        <v>0</v>
      </c>
      <c r="C39" s="30">
        <f si="4" t="shared"/>
        <v>0</v>
      </c>
      <c r="D39" s="61"/>
      <c r="E39" s="61"/>
      <c r="F39" s="61"/>
      <c r="G39" s="62"/>
      <c r="H39" s="63"/>
      <c r="I39" s="63"/>
      <c r="J39" s="63"/>
      <c r="K39" s="22"/>
    </row>
    <row ht="15.6" r="40" spans="1:13" x14ac:dyDescent="0.25">
      <c r="A40" s="66" t="s">
        <v>21</v>
      </c>
      <c r="B40" s="30">
        <f si="3" t="shared"/>
        <v>0</v>
      </c>
      <c r="C40" s="30">
        <f si="4" t="shared"/>
        <v>0</v>
      </c>
      <c r="D40" s="61"/>
      <c r="E40" s="61"/>
      <c r="F40" s="61"/>
      <c r="G40" s="62"/>
      <c r="H40" s="63"/>
      <c r="I40" s="63"/>
      <c r="J40" s="63"/>
      <c r="K40" s="22"/>
    </row>
    <row ht="15.6" r="41" spans="1:13" x14ac:dyDescent="0.25">
      <c r="A41" s="67"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176" operator="equal" priority="1" stopIfTrue="1" type="cellIs">
      <formula>0</formula>
    </cfRule>
  </conditionalFormatting>
  <conditionalFormatting sqref="E33:J33">
    <cfRule dxfId="175" priority="2" stopIfTrue="1" type="expression">
      <formula>$F$33=0</formula>
    </cfRule>
  </conditionalFormatting>
  <conditionalFormatting sqref="F8:F32">
    <cfRule dxfId="174" operator="equal" priority="3" stopIfTrue="1" type="cellIs">
      <formula>0</formula>
    </cfRule>
  </conditionalFormatting>
  <conditionalFormatting sqref="E34:F36">
    <cfRule dxfId="173" operator="equal" priority="4" stopIfTrue="1" type="cellIs">
      <formula>$L$8</formula>
    </cfRule>
  </conditionalFormatting>
  <conditionalFormatting sqref="G8:G32">
    <cfRule dxfId="172" operator="greaterThan" priority="5" stopIfTrue="1" type="cellIs">
      <formula>1</formula>
    </cfRule>
    <cfRule dxfId="171"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portrait" paperSize="9" r:id="rId1" scale="56" verticalDpi="300"/>
  <headerFooter alignWithMargins="0"/>
  <legacyDrawing r:id="rId2"/>
</worksheet>
</file>

<file path=xl/worksheets/sheet15.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15" enableFormatConditionsCalculation="0">
    <tabColor indexed="47"/>
  </sheetPr>
  <dimension ref="A1:M52"/>
  <sheetViews>
    <sheetView view="pageBreakPreview" workbookViewId="0" zoomScale="85" zoomScaleNormal="100">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9" t="s">
        <v>90</v>
      </c>
      <c r="B33" s="140"/>
      <c r="C33" s="140"/>
      <c r="D33" s="140"/>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8" t="s">
        <v>18</v>
      </c>
      <c r="B37" s="30">
        <f ref="B37:B45" si="3" t="shared">SUMIF($C$8:$C$32,A37,$I$8:$I$32)</f>
        <v>0</v>
      </c>
      <c r="C37" s="30">
        <f ref="C37:C45" si="4" t="shared">SUMIF($C$8:$C$32,A37,$J$8:$J$32)</f>
        <v>0</v>
      </c>
      <c r="D37" s="61"/>
      <c r="E37" s="61"/>
      <c r="F37" s="61"/>
      <c r="G37" s="62"/>
      <c r="H37" s="63"/>
      <c r="I37" s="63"/>
      <c r="J37" s="63"/>
      <c r="K37" s="22"/>
    </row>
    <row ht="15.6" r="38" spans="1:13" x14ac:dyDescent="0.25">
      <c r="A38" s="64" t="s">
        <v>19</v>
      </c>
      <c r="B38" s="30">
        <f si="3" t="shared"/>
        <v>0</v>
      </c>
      <c r="C38" s="30">
        <f si="4" t="shared"/>
        <v>0</v>
      </c>
      <c r="D38" s="61"/>
      <c r="E38" s="61"/>
      <c r="F38" s="61"/>
      <c r="G38" s="62"/>
      <c r="H38" s="63"/>
      <c r="I38" s="63"/>
      <c r="J38" s="63"/>
      <c r="K38" s="22"/>
    </row>
    <row ht="15.6" r="39" spans="1:13" x14ac:dyDescent="0.25">
      <c r="A39" s="64" t="s">
        <v>20</v>
      </c>
      <c r="B39" s="30">
        <f si="3" t="shared"/>
        <v>0</v>
      </c>
      <c r="C39" s="30">
        <f si="4" t="shared"/>
        <v>0</v>
      </c>
      <c r="D39" s="61"/>
      <c r="E39" s="61"/>
      <c r="F39" s="61"/>
      <c r="G39" s="62"/>
      <c r="H39" s="63"/>
      <c r="I39" s="63"/>
      <c r="J39" s="63"/>
      <c r="K39" s="22"/>
    </row>
    <row ht="15.6" r="40" spans="1:13" x14ac:dyDescent="0.25">
      <c r="A40" s="64" t="s">
        <v>21</v>
      </c>
      <c r="B40" s="30">
        <f si="3" t="shared"/>
        <v>0</v>
      </c>
      <c r="C40" s="30">
        <f si="4" t="shared"/>
        <v>0</v>
      </c>
      <c r="D40" s="61"/>
      <c r="E40" s="61"/>
      <c r="F40" s="61"/>
      <c r="G40" s="62"/>
      <c r="H40" s="63"/>
      <c r="I40" s="63"/>
      <c r="J40" s="63"/>
      <c r="K40" s="22"/>
    </row>
    <row ht="15.6" r="41" spans="1:13" x14ac:dyDescent="0.25">
      <c r="A41" s="65"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170" operator="equal" priority="1" stopIfTrue="1" type="cellIs">
      <formula>0</formula>
    </cfRule>
  </conditionalFormatting>
  <conditionalFormatting sqref="E33:J33">
    <cfRule dxfId="169" priority="2" stopIfTrue="1" type="expression">
      <formula>$F$33=0</formula>
    </cfRule>
  </conditionalFormatting>
  <conditionalFormatting sqref="F8:F32">
    <cfRule dxfId="168" operator="equal" priority="3" stopIfTrue="1" type="cellIs">
      <formula>0</formula>
    </cfRule>
  </conditionalFormatting>
  <conditionalFormatting sqref="E34:F36">
    <cfRule dxfId="167" operator="equal" priority="4" stopIfTrue="1" type="cellIs">
      <formula>$L$8</formula>
    </cfRule>
  </conditionalFormatting>
  <conditionalFormatting sqref="G8:G32">
    <cfRule dxfId="166" operator="greaterThan" priority="5" stopIfTrue="1" type="cellIs">
      <formula>1</formula>
    </cfRule>
    <cfRule dxfId="165"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portrait" paperSize="9" r:id="rId1" scale="53" verticalDpi="300"/>
  <headerFooter alignWithMargins="0"/>
  <legacyDrawing r:id="rId2"/>
</worksheet>
</file>

<file path=xl/worksheets/sheet16.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16" enableFormatConditionsCalculation="0">
    <tabColor indexed="47"/>
    <pageSetUpPr fitToPage="1"/>
  </sheetPr>
  <dimension ref="A1:M52"/>
  <sheetViews>
    <sheetView view="pageBreakPreview" workbookViewId="0" zoomScale="85" zoomScaleNormal="100">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7" t="s">
        <v>90</v>
      </c>
      <c r="B33" s="138"/>
      <c r="C33" s="138"/>
      <c r="D33" s="138"/>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9" t="s">
        <v>18</v>
      </c>
      <c r="B37" s="30">
        <f ref="B37:B45" si="3" t="shared">SUMIF($C$8:$C$32,A37,$I$8:$I$32)</f>
        <v>0</v>
      </c>
      <c r="C37" s="30">
        <f ref="C37:C45" si="4" t="shared">SUMIF($C$8:$C$32,A37,$J$8:$J$32)</f>
        <v>0</v>
      </c>
      <c r="D37" s="61"/>
      <c r="E37" s="61"/>
      <c r="F37" s="61"/>
      <c r="G37" s="62"/>
      <c r="H37" s="63"/>
      <c r="I37" s="63"/>
      <c r="J37" s="63"/>
      <c r="K37" s="22"/>
    </row>
    <row ht="15.6" r="38" spans="1:13" x14ac:dyDescent="0.25">
      <c r="A38" s="66" t="s">
        <v>19</v>
      </c>
      <c r="B38" s="30">
        <f si="3" t="shared"/>
        <v>0</v>
      </c>
      <c r="C38" s="30">
        <f si="4" t="shared"/>
        <v>0</v>
      </c>
      <c r="D38" s="61"/>
      <c r="E38" s="61"/>
      <c r="F38" s="61"/>
      <c r="G38" s="62"/>
      <c r="H38" s="63"/>
      <c r="I38" s="63"/>
      <c r="J38" s="63"/>
      <c r="K38" s="22"/>
    </row>
    <row ht="15.6" r="39" spans="1:13" x14ac:dyDescent="0.25">
      <c r="A39" s="66" t="s">
        <v>20</v>
      </c>
      <c r="B39" s="30">
        <f si="3" t="shared"/>
        <v>0</v>
      </c>
      <c r="C39" s="30">
        <f si="4" t="shared"/>
        <v>0</v>
      </c>
      <c r="D39" s="61"/>
      <c r="E39" s="61"/>
      <c r="F39" s="61"/>
      <c r="G39" s="62"/>
      <c r="H39" s="63"/>
      <c r="I39" s="63"/>
      <c r="J39" s="63"/>
      <c r="K39" s="22"/>
    </row>
    <row ht="15.6" r="40" spans="1:13" x14ac:dyDescent="0.25">
      <c r="A40" s="66" t="s">
        <v>21</v>
      </c>
      <c r="B40" s="30">
        <f si="3" t="shared"/>
        <v>0</v>
      </c>
      <c r="C40" s="30">
        <f si="4" t="shared"/>
        <v>0</v>
      </c>
      <c r="D40" s="61"/>
      <c r="E40" s="61"/>
      <c r="F40" s="61"/>
      <c r="G40" s="62"/>
      <c r="H40" s="63"/>
      <c r="I40" s="63"/>
      <c r="J40" s="63"/>
      <c r="K40" s="22"/>
    </row>
    <row ht="15.6" r="41" spans="1:13" x14ac:dyDescent="0.25">
      <c r="A41" s="67"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164" operator="equal" priority="1" stopIfTrue="1" type="cellIs">
      <formula>0</formula>
    </cfRule>
  </conditionalFormatting>
  <conditionalFormatting sqref="E33:J33">
    <cfRule dxfId="163" priority="2" stopIfTrue="1" type="expression">
      <formula>$F$33=0</formula>
    </cfRule>
  </conditionalFormatting>
  <conditionalFormatting sqref="F8:F32">
    <cfRule dxfId="162" operator="equal" priority="3" stopIfTrue="1" type="cellIs">
      <formula>0</formula>
    </cfRule>
  </conditionalFormatting>
  <conditionalFormatting sqref="E34:F36">
    <cfRule dxfId="161" operator="equal" priority="4" stopIfTrue="1" type="cellIs">
      <formula>$L$8</formula>
    </cfRule>
  </conditionalFormatting>
  <conditionalFormatting sqref="G8:G32">
    <cfRule dxfId="160" operator="greaterThan" priority="5" stopIfTrue="1" type="cellIs">
      <formula>1</formula>
    </cfRule>
    <cfRule dxfId="159"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landscape" paperSize="9" r:id="rId1" scale="52" verticalDpi="300"/>
  <headerFooter alignWithMargins="0"/>
  <legacyDrawing r:id="rId2"/>
</worksheet>
</file>

<file path=xl/worksheets/sheet17.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17" enableFormatConditionsCalculation="0">
    <tabColor indexed="47"/>
    <pageSetUpPr fitToPage="1"/>
  </sheetPr>
  <dimension ref="A1:M52"/>
  <sheetViews>
    <sheetView topLeftCell="A4" view="pageBreakPreview" workbookViewId="0" zoomScale="85" zoomScaleNormal="100">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7" t="s">
        <v>90</v>
      </c>
      <c r="B33" s="138"/>
      <c r="C33" s="138"/>
      <c r="D33" s="138"/>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9" t="s">
        <v>18</v>
      </c>
      <c r="B37" s="30">
        <f ref="B37:B45" si="3" t="shared">SUMIF($C$8:$C$32,A37,$I$8:$I$32)</f>
        <v>0</v>
      </c>
      <c r="C37" s="30">
        <f ref="C37:C45" si="4" t="shared">SUMIF($C$8:$C$32,A37,$J$8:$J$32)</f>
        <v>0</v>
      </c>
      <c r="D37" s="61"/>
      <c r="E37" s="61"/>
      <c r="F37" s="61"/>
      <c r="G37" s="62"/>
      <c r="H37" s="63"/>
      <c r="I37" s="63"/>
      <c r="J37" s="63"/>
      <c r="K37" s="22"/>
    </row>
    <row ht="15.6" r="38" spans="1:13" x14ac:dyDescent="0.25">
      <c r="A38" s="66" t="s">
        <v>19</v>
      </c>
      <c r="B38" s="30">
        <f si="3" t="shared"/>
        <v>0</v>
      </c>
      <c r="C38" s="30">
        <f si="4" t="shared"/>
        <v>0</v>
      </c>
      <c r="D38" s="61"/>
      <c r="E38" s="61"/>
      <c r="F38" s="61"/>
      <c r="G38" s="62"/>
      <c r="H38" s="63"/>
      <c r="I38" s="63"/>
      <c r="J38" s="63"/>
      <c r="K38" s="22"/>
    </row>
    <row ht="15.6" r="39" spans="1:13" x14ac:dyDescent="0.25">
      <c r="A39" s="66" t="s">
        <v>20</v>
      </c>
      <c r="B39" s="30">
        <f si="3" t="shared"/>
        <v>0</v>
      </c>
      <c r="C39" s="30">
        <f si="4" t="shared"/>
        <v>0</v>
      </c>
      <c r="D39" s="61"/>
      <c r="E39" s="61"/>
      <c r="F39" s="61"/>
      <c r="G39" s="62"/>
      <c r="H39" s="63"/>
      <c r="I39" s="63"/>
      <c r="J39" s="63"/>
      <c r="K39" s="22"/>
    </row>
    <row ht="15.6" r="40" spans="1:13" x14ac:dyDescent="0.25">
      <c r="A40" s="66" t="s">
        <v>21</v>
      </c>
      <c r="B40" s="30">
        <f si="3" t="shared"/>
        <v>0</v>
      </c>
      <c r="C40" s="30">
        <f si="4" t="shared"/>
        <v>0</v>
      </c>
      <c r="D40" s="61"/>
      <c r="E40" s="61"/>
      <c r="F40" s="61"/>
      <c r="G40" s="62"/>
      <c r="H40" s="63"/>
      <c r="I40" s="63"/>
      <c r="J40" s="63"/>
      <c r="K40" s="22"/>
    </row>
    <row ht="15.6" r="41" spans="1:13" x14ac:dyDescent="0.25">
      <c r="A41" s="67"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158" operator="equal" priority="1" stopIfTrue="1" type="cellIs">
      <formula>0</formula>
    </cfRule>
  </conditionalFormatting>
  <conditionalFormatting sqref="E33:J33">
    <cfRule dxfId="157" priority="2" stopIfTrue="1" type="expression">
      <formula>$F$33=0</formula>
    </cfRule>
  </conditionalFormatting>
  <conditionalFormatting sqref="F8:F32">
    <cfRule dxfId="156" operator="equal" priority="3" stopIfTrue="1" type="cellIs">
      <formula>0</formula>
    </cfRule>
  </conditionalFormatting>
  <conditionalFormatting sqref="E34:F36">
    <cfRule dxfId="155" operator="equal" priority="4" stopIfTrue="1" type="cellIs">
      <formula>$L$8</formula>
    </cfRule>
  </conditionalFormatting>
  <conditionalFormatting sqref="G8:G32">
    <cfRule dxfId="154" operator="greaterThan" priority="5" stopIfTrue="1" type="cellIs">
      <formula>1</formula>
    </cfRule>
    <cfRule dxfId="153"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portrait" paperSize="9" r:id="rId1" scale="56" verticalDpi="300"/>
  <headerFooter alignWithMargins="0"/>
  <legacyDrawing r:id="rId2"/>
</worksheet>
</file>

<file path=xl/worksheets/sheet18.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18" enableFormatConditionsCalculation="0">
    <tabColor indexed="47"/>
    <pageSetUpPr fitToPage="1"/>
  </sheetPr>
  <dimension ref="A1:M52"/>
  <sheetViews>
    <sheetView view="pageBreakPreview" workbookViewId="0" zoomScale="85" zoomScaleNormal="100">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7" t="s">
        <v>90</v>
      </c>
      <c r="B33" s="138"/>
      <c r="C33" s="138"/>
      <c r="D33" s="138"/>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9" t="s">
        <v>18</v>
      </c>
      <c r="B37" s="30">
        <f ref="B37:B45" si="3" t="shared">SUMIF($C$8:$C$32,A37,$I$8:$I$32)</f>
        <v>0</v>
      </c>
      <c r="C37" s="30">
        <f ref="C37:C45" si="4" t="shared">SUMIF($C$8:$C$32,A37,$J$8:$J$32)</f>
        <v>0</v>
      </c>
      <c r="D37" s="61"/>
      <c r="E37" s="61"/>
      <c r="F37" s="61"/>
      <c r="G37" s="62"/>
      <c r="H37" s="63"/>
      <c r="I37" s="63"/>
      <c r="J37" s="63"/>
      <c r="K37" s="22"/>
    </row>
    <row ht="15.6" r="38" spans="1:13" x14ac:dyDescent="0.25">
      <c r="A38" s="66" t="s">
        <v>19</v>
      </c>
      <c r="B38" s="30">
        <f si="3" t="shared"/>
        <v>0</v>
      </c>
      <c r="C38" s="30">
        <f si="4" t="shared"/>
        <v>0</v>
      </c>
      <c r="D38" s="61"/>
      <c r="E38" s="61"/>
      <c r="F38" s="61"/>
      <c r="G38" s="62"/>
      <c r="H38" s="63"/>
      <c r="I38" s="63"/>
      <c r="J38" s="63"/>
      <c r="K38" s="22"/>
    </row>
    <row ht="15.6" r="39" spans="1:13" x14ac:dyDescent="0.25">
      <c r="A39" s="66" t="s">
        <v>20</v>
      </c>
      <c r="B39" s="30">
        <f si="3" t="shared"/>
        <v>0</v>
      </c>
      <c r="C39" s="30">
        <f si="4" t="shared"/>
        <v>0</v>
      </c>
      <c r="D39" s="61"/>
      <c r="E39" s="61"/>
      <c r="F39" s="61"/>
      <c r="G39" s="62"/>
      <c r="H39" s="63"/>
      <c r="I39" s="63"/>
      <c r="J39" s="63"/>
      <c r="K39" s="22"/>
    </row>
    <row ht="15.6" r="40" spans="1:13" x14ac:dyDescent="0.25">
      <c r="A40" s="66" t="s">
        <v>21</v>
      </c>
      <c r="B40" s="30">
        <f si="3" t="shared"/>
        <v>0</v>
      </c>
      <c r="C40" s="30">
        <f si="4" t="shared"/>
        <v>0</v>
      </c>
      <c r="D40" s="61"/>
      <c r="E40" s="61"/>
      <c r="F40" s="61"/>
      <c r="G40" s="62"/>
      <c r="H40" s="63"/>
      <c r="I40" s="63"/>
      <c r="J40" s="63"/>
      <c r="K40" s="22"/>
    </row>
    <row ht="15.6" r="41" spans="1:13" x14ac:dyDescent="0.25">
      <c r="A41" s="67"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152" operator="equal" priority="1" stopIfTrue="1" type="cellIs">
      <formula>0</formula>
    </cfRule>
  </conditionalFormatting>
  <conditionalFormatting sqref="E33:J33">
    <cfRule dxfId="151" priority="2" stopIfTrue="1" type="expression">
      <formula>$F$33=0</formula>
    </cfRule>
  </conditionalFormatting>
  <conditionalFormatting sqref="F8:F32">
    <cfRule dxfId="150" operator="equal" priority="3" stopIfTrue="1" type="cellIs">
      <formula>0</formula>
    </cfRule>
  </conditionalFormatting>
  <conditionalFormatting sqref="E34:F36">
    <cfRule dxfId="149" operator="equal" priority="4" stopIfTrue="1" type="cellIs">
      <formula>$L$8</formula>
    </cfRule>
  </conditionalFormatting>
  <conditionalFormatting sqref="G8:G32">
    <cfRule dxfId="148" operator="greaterThan" priority="5" stopIfTrue="1" type="cellIs">
      <formula>1</formula>
    </cfRule>
    <cfRule dxfId="147"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portrait" paperSize="9" r:id="rId1" scale="56" verticalDpi="300"/>
  <headerFooter alignWithMargins="0"/>
  <legacyDrawing r:id="rId2"/>
</worksheet>
</file>

<file path=xl/worksheets/sheet19.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19" enableFormatConditionsCalculation="0">
    <tabColor indexed="47"/>
  </sheetPr>
  <dimension ref="A1:M52"/>
  <sheetViews>
    <sheetView view="pageBreakPreview" workbookViewId="0" zoomScale="85" zoomScaleNormal="100">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9" t="s">
        <v>90</v>
      </c>
      <c r="B33" s="140"/>
      <c r="C33" s="140"/>
      <c r="D33" s="140"/>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8" t="s">
        <v>18</v>
      </c>
      <c r="B37" s="30">
        <f ref="B37:B45" si="3" t="shared">SUMIF($C$8:$C$32,A37,$I$8:$I$32)</f>
        <v>0</v>
      </c>
      <c r="C37" s="30">
        <f ref="C37:C45" si="4" t="shared">SUMIF($C$8:$C$32,A37,$J$8:$J$32)</f>
        <v>0</v>
      </c>
      <c r="D37" s="61"/>
      <c r="E37" s="61"/>
      <c r="F37" s="61"/>
      <c r="G37" s="62"/>
      <c r="H37" s="63"/>
      <c r="I37" s="63"/>
      <c r="J37" s="63"/>
      <c r="K37" s="22"/>
    </row>
    <row ht="15.6" r="38" spans="1:13" x14ac:dyDescent="0.25">
      <c r="A38" s="64" t="s">
        <v>19</v>
      </c>
      <c r="B38" s="30">
        <f si="3" t="shared"/>
        <v>0</v>
      </c>
      <c r="C38" s="30">
        <f si="4" t="shared"/>
        <v>0</v>
      </c>
      <c r="D38" s="61"/>
      <c r="E38" s="61"/>
      <c r="F38" s="61"/>
      <c r="G38" s="62"/>
      <c r="H38" s="63"/>
      <c r="I38" s="63"/>
      <c r="J38" s="63"/>
      <c r="K38" s="22"/>
    </row>
    <row ht="15.6" r="39" spans="1:13" x14ac:dyDescent="0.25">
      <c r="A39" s="64" t="s">
        <v>20</v>
      </c>
      <c r="B39" s="30">
        <f si="3" t="shared"/>
        <v>0</v>
      </c>
      <c r="C39" s="30">
        <f si="4" t="shared"/>
        <v>0</v>
      </c>
      <c r="D39" s="61"/>
      <c r="E39" s="61"/>
      <c r="F39" s="61"/>
      <c r="G39" s="62"/>
      <c r="H39" s="63"/>
      <c r="I39" s="63"/>
      <c r="J39" s="63"/>
      <c r="K39" s="22"/>
    </row>
    <row ht="15.6" r="40" spans="1:13" x14ac:dyDescent="0.25">
      <c r="A40" s="64" t="s">
        <v>21</v>
      </c>
      <c r="B40" s="30">
        <f si="3" t="shared"/>
        <v>0</v>
      </c>
      <c r="C40" s="30">
        <f si="4" t="shared"/>
        <v>0</v>
      </c>
      <c r="D40" s="61"/>
      <c r="E40" s="61"/>
      <c r="F40" s="61"/>
      <c r="G40" s="62"/>
      <c r="H40" s="63"/>
      <c r="I40" s="63"/>
      <c r="J40" s="63"/>
      <c r="K40" s="22"/>
    </row>
    <row ht="15.6" r="41" spans="1:13" x14ac:dyDescent="0.25">
      <c r="A41" s="65"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146" operator="equal" priority="1" stopIfTrue="1" type="cellIs">
      <formula>0</formula>
    </cfRule>
  </conditionalFormatting>
  <conditionalFormatting sqref="E33:J33">
    <cfRule dxfId="145" priority="2" stopIfTrue="1" type="expression">
      <formula>$F$33=0</formula>
    </cfRule>
  </conditionalFormatting>
  <conditionalFormatting sqref="F8:F32">
    <cfRule dxfId="144" operator="equal" priority="3" stopIfTrue="1" type="cellIs">
      <formula>0</formula>
    </cfRule>
  </conditionalFormatting>
  <conditionalFormatting sqref="E34:F36">
    <cfRule dxfId="143" operator="equal" priority="4" stopIfTrue="1" type="cellIs">
      <formula>$L$8</formula>
    </cfRule>
  </conditionalFormatting>
  <conditionalFormatting sqref="G8:G32">
    <cfRule dxfId="142" operator="greaterThan" priority="5" stopIfTrue="1" type="cellIs">
      <formula>1</formula>
    </cfRule>
    <cfRule dxfId="141"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portrait" paperSize="9" r:id="rId1" scale="53" verticalDpi="300"/>
  <headerFooter alignWithMargins="0"/>
  <legacyDrawing r:id="rId2"/>
</worksheet>
</file>

<file path=xl/worksheets/sheet2.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2" enableFormatConditionsCalculation="0">
    <tabColor indexed="44"/>
    <pageSetUpPr fitToPage="1"/>
  </sheetPr>
  <dimension ref="A1:W45"/>
  <sheetViews>
    <sheetView view="pageLayout" workbookViewId="0" zoomScaleNormal="85" zoomScaleSheetLayoutView="70">
      <selection activeCell="A5" sqref="A5"/>
    </sheetView>
  </sheetViews>
  <sheetFormatPr defaultRowHeight="13.2" x14ac:dyDescent="0.25"/>
  <cols>
    <col min="1" max="1" bestFit="true" customWidth="true" width="35.6640625" collapsed="false"/>
    <col min="2" max="2" customWidth="true" width="12.0" collapsed="false"/>
    <col min="3" max="3" customWidth="true" width="11.6640625" collapsed="false"/>
    <col min="4" max="4" customWidth="true" width="13.109375" collapsed="false"/>
    <col min="5" max="5" customWidth="true" width="19.6640625" collapsed="false"/>
    <col min="6" max="6" customWidth="true" width="18.109375" collapsed="false"/>
    <col min="7" max="7" customWidth="true" width="14.6640625" collapsed="false"/>
    <col min="8" max="8" customWidth="true" width="12.6640625" collapsed="false"/>
    <col min="9" max="9" customWidth="true" width="11.109375" collapsed="false"/>
    <col min="10" max="10" customWidth="true" width="11.88671875" collapsed="false"/>
    <col min="11" max="11" customWidth="true" width="17.0" collapsed="false"/>
    <col min="12" max="13" customWidth="true" width="13.88671875" collapsed="false"/>
    <col min="14" max="14" customWidth="true" width="16.33203125" collapsed="false"/>
    <col min="15" max="15" customWidth="true" width="10.6640625" collapsed="false"/>
    <col min="16" max="16" customWidth="true" width="14.33203125" collapsed="false"/>
    <col min="22" max="22" customWidth="true" width="0.33203125" collapsed="false"/>
  </cols>
  <sheetData>
    <row ht="15.6" r="1" spans="1:23" x14ac:dyDescent="0.25">
      <c r="A1" s="41"/>
      <c r="B1" s="41"/>
      <c r="C1" s="41"/>
      <c r="D1" s="41"/>
      <c r="E1" s="41"/>
      <c r="F1" s="41"/>
      <c r="G1" s="41"/>
      <c r="H1" s="41"/>
      <c r="I1" s="41"/>
      <c r="J1" s="41"/>
      <c r="K1" s="41"/>
      <c r="L1" s="41"/>
      <c r="M1" s="41"/>
      <c r="N1" s="41"/>
      <c r="O1" s="41"/>
      <c r="P1" s="41"/>
    </row>
    <row ht="15.6" r="2" spans="1:23" x14ac:dyDescent="0.25">
      <c r="A2" s="116" t="s">
        <v>4</v>
      </c>
      <c r="B2" s="116"/>
      <c r="C2" s="116"/>
      <c r="D2" s="116"/>
      <c r="E2" s="116"/>
      <c r="F2" s="117"/>
      <c r="G2" s="116"/>
      <c r="H2" s="116"/>
      <c r="I2" s="116"/>
      <c r="J2" s="116"/>
      <c r="K2" s="116"/>
      <c r="L2" s="116"/>
      <c r="M2" s="116"/>
      <c r="N2" s="116"/>
      <c r="O2" s="116"/>
      <c r="P2" s="116"/>
    </row>
    <row r="3" spans="1:23" x14ac:dyDescent="0.25">
      <c r="A3" s="42"/>
      <c r="B3" s="42"/>
      <c r="C3" s="42"/>
      <c r="D3" s="42"/>
      <c r="E3" s="42"/>
      <c r="F3" s="42"/>
      <c r="G3" s="42"/>
      <c r="H3" s="42"/>
      <c r="I3" s="42"/>
      <c r="J3" s="42"/>
      <c r="K3" s="42"/>
      <c r="L3" s="42"/>
      <c r="M3" s="42"/>
      <c r="N3" s="42"/>
      <c r="O3" s="42"/>
      <c r="P3" s="42"/>
    </row>
    <row ht="88.2" r="4" spans="1:23" x14ac:dyDescent="0.25">
      <c r="A4" s="34" t="s">
        <v>80</v>
      </c>
      <c r="B4" s="34" t="s">
        <v>42</v>
      </c>
      <c r="C4" s="34" t="s">
        <v>78</v>
      </c>
      <c r="D4" s="34" t="s">
        <v>46</v>
      </c>
      <c r="E4" s="34" t="s">
        <v>29</v>
      </c>
      <c r="F4" s="11" t="s">
        <v>5</v>
      </c>
      <c r="G4" s="11" t="s">
        <v>30</v>
      </c>
      <c r="H4" s="34" t="s">
        <v>6</v>
      </c>
      <c r="I4" s="34" t="s">
        <v>7</v>
      </c>
      <c r="J4" s="11" t="s">
        <v>8</v>
      </c>
      <c r="K4" s="11" t="s">
        <v>9</v>
      </c>
      <c r="L4" s="11" t="s">
        <v>10</v>
      </c>
      <c r="M4" s="11" t="s">
        <v>11</v>
      </c>
      <c r="N4" s="11" t="s">
        <v>12</v>
      </c>
      <c r="O4" s="11" t="s">
        <v>13</v>
      </c>
      <c r="P4" s="11" t="s">
        <v>14</v>
      </c>
      <c r="U4" s="31"/>
      <c r="V4" s="107">
        <v>0.18</v>
      </c>
      <c r="W4" s="31"/>
    </row>
    <row r="5" spans="1:23" x14ac:dyDescent="0.25">
      <c r="A5" s="3"/>
      <c r="B5" s="2"/>
      <c r="C5" s="15" t="str">
        <f>IF(ISERROR(VLOOKUP(B5,$B$33:$D$41,3,0))," ",((VLOOKUP(B5,$B$33:$D$41,3,0))))</f>
        <v xml:space="preserve"> </v>
      </c>
      <c r="D5" s="8"/>
      <c r="E5" s="9"/>
      <c r="F5" s="118">
        <f>SUM(E5:E29)</f>
        <v>0</v>
      </c>
      <c r="G5" s="12" t="e">
        <f>E5/$F$5</f>
        <v>#DIV/0!</v>
      </c>
      <c r="H5" s="4"/>
      <c r="I5" s="119"/>
      <c r="J5" s="13">
        <f>(E5-H5)*$I$5</f>
        <v>0</v>
      </c>
      <c r="K5" s="118">
        <f>SUM(J5:J29)</f>
        <v>0</v>
      </c>
      <c r="L5" s="14">
        <f>SUM(E5,J5)</f>
        <v>0</v>
      </c>
      <c r="M5" s="14">
        <f>IF(ISERROR(L5*C5),0,(L5*C5))</f>
        <v>0</v>
      </c>
      <c r="N5" s="118">
        <f>SUM(M5:M29)</f>
        <v>0</v>
      </c>
      <c r="O5" s="14">
        <f>L5-M5</f>
        <v>0</v>
      </c>
      <c r="P5" s="118">
        <f>SUM(O5:O29)</f>
        <v>0</v>
      </c>
      <c r="U5" s="31"/>
      <c r="V5" s="107">
        <v>0.16</v>
      </c>
      <c r="W5" s="31"/>
    </row>
    <row r="6" spans="1:23" x14ac:dyDescent="0.25">
      <c r="A6" s="3"/>
      <c r="B6" s="2"/>
      <c r="C6" s="15" t="str">
        <f ref="C6:C29" si="0" t="shared">IF(ISERROR(VLOOKUP(B6,$B$33:$D$41,3,0))," ",((VLOOKUP(B6,$B$33:$D$41,3,0))))</f>
        <v xml:space="preserve"> </v>
      </c>
      <c r="D6" s="8"/>
      <c r="E6" s="9"/>
      <c r="F6" s="118"/>
      <c r="G6" s="12" t="e">
        <f ref="G6:G29" si="1" t="shared">E6/$F$5</f>
        <v>#DIV/0!</v>
      </c>
      <c r="H6" s="4"/>
      <c r="I6" s="119"/>
      <c r="J6" s="13">
        <f ref="J6:J29" si="2" t="shared">(E6-H6)*$I$5</f>
        <v>0</v>
      </c>
      <c r="K6" s="118"/>
      <c r="L6" s="14">
        <f ref="L6:L29" si="3" t="shared">SUM(E6,J6)</f>
        <v>0</v>
      </c>
      <c r="M6" s="14">
        <f ref="M6:M29" si="4" t="shared">IF(ISERROR(L6*C6),0,(L6*C6))</f>
        <v>0</v>
      </c>
      <c r="N6" s="118"/>
      <c r="O6" s="14">
        <f ref="O6:O29" si="5" t="shared">L6-M6</f>
        <v>0</v>
      </c>
      <c r="P6" s="118"/>
      <c r="U6" s="31"/>
      <c r="V6" s="107">
        <v>0.14000000000000001</v>
      </c>
      <c r="W6" s="31"/>
    </row>
    <row r="7" spans="1:23" x14ac:dyDescent="0.25">
      <c r="A7" s="3"/>
      <c r="B7" s="2"/>
      <c r="C7" s="15"/>
      <c r="D7" s="8"/>
      <c r="E7" s="9"/>
      <c r="F7" s="118"/>
      <c r="G7" s="12" t="e">
        <f si="1" t="shared"/>
        <v>#DIV/0!</v>
      </c>
      <c r="H7" s="4"/>
      <c r="I7" s="119"/>
      <c r="J7" s="13">
        <f si="2" t="shared"/>
        <v>0</v>
      </c>
      <c r="K7" s="118"/>
      <c r="L7" s="14">
        <f si="3" t="shared"/>
        <v>0</v>
      </c>
      <c r="M7" s="14">
        <f si="4" t="shared"/>
        <v>0</v>
      </c>
      <c r="N7" s="118"/>
      <c r="O7" s="14">
        <f si="5" t="shared"/>
        <v>0</v>
      </c>
      <c r="P7" s="118"/>
      <c r="U7" s="31"/>
      <c r="V7" s="107">
        <v>0.12</v>
      </c>
      <c r="W7" s="31"/>
    </row>
    <row r="8" spans="1:23" x14ac:dyDescent="0.25">
      <c r="A8" s="3"/>
      <c r="B8" s="2"/>
      <c r="C8" s="15" t="str">
        <f si="0" t="shared"/>
        <v xml:space="preserve"> </v>
      </c>
      <c r="D8" s="8"/>
      <c r="E8" s="9"/>
      <c r="F8" s="118"/>
      <c r="G8" s="12" t="e">
        <f si="1" t="shared"/>
        <v>#DIV/0!</v>
      </c>
      <c r="H8" s="4"/>
      <c r="I8" s="119"/>
      <c r="J8" s="13">
        <f si="2" t="shared"/>
        <v>0</v>
      </c>
      <c r="K8" s="118"/>
      <c r="L8" s="14">
        <f si="3" t="shared"/>
        <v>0</v>
      </c>
      <c r="M8" s="14">
        <f si="4" t="shared"/>
        <v>0</v>
      </c>
      <c r="N8" s="118"/>
      <c r="O8" s="14">
        <f si="5" t="shared"/>
        <v>0</v>
      </c>
      <c r="P8" s="118"/>
      <c r="U8" s="31"/>
      <c r="V8" s="107">
        <v>0.1</v>
      </c>
      <c r="W8" s="31"/>
    </row>
    <row r="9" spans="1:23" x14ac:dyDescent="0.25">
      <c r="A9" s="3"/>
      <c r="B9" s="2"/>
      <c r="C9" s="15" t="str">
        <f si="0" t="shared"/>
        <v xml:space="preserve"> </v>
      </c>
      <c r="D9" s="8"/>
      <c r="E9" s="9"/>
      <c r="F9" s="118"/>
      <c r="G9" s="12" t="e">
        <f si="1" t="shared"/>
        <v>#DIV/0!</v>
      </c>
      <c r="H9" s="4"/>
      <c r="I9" s="119"/>
      <c r="J9" s="13">
        <f si="2" t="shared"/>
        <v>0</v>
      </c>
      <c r="K9" s="118"/>
      <c r="L9" s="14">
        <f si="3" t="shared"/>
        <v>0</v>
      </c>
      <c r="M9" s="14">
        <f si="4" t="shared"/>
        <v>0</v>
      </c>
      <c r="N9" s="118"/>
      <c r="O9" s="14">
        <f si="5" t="shared"/>
        <v>0</v>
      </c>
      <c r="P9" s="118"/>
      <c r="U9" s="31"/>
      <c r="V9" s="107">
        <v>0.09</v>
      </c>
      <c r="W9" s="31"/>
    </row>
    <row r="10" spans="1:23" x14ac:dyDescent="0.25">
      <c r="A10" s="3"/>
      <c r="B10" s="2"/>
      <c r="C10" s="15" t="str">
        <f si="0" t="shared"/>
        <v xml:space="preserve"> </v>
      </c>
      <c r="D10" s="8"/>
      <c r="E10" s="9"/>
      <c r="F10" s="118"/>
      <c r="G10" s="12" t="e">
        <f si="1" t="shared"/>
        <v>#DIV/0!</v>
      </c>
      <c r="H10" s="4"/>
      <c r="I10" s="119"/>
      <c r="J10" s="13">
        <f si="2" t="shared"/>
        <v>0</v>
      </c>
      <c r="K10" s="118"/>
      <c r="L10" s="14">
        <f si="3" t="shared"/>
        <v>0</v>
      </c>
      <c r="M10" s="14">
        <f si="4" t="shared"/>
        <v>0</v>
      </c>
      <c r="N10" s="118"/>
      <c r="O10" s="14">
        <f si="5" t="shared"/>
        <v>0</v>
      </c>
      <c r="P10" s="118"/>
      <c r="U10" s="31"/>
      <c r="V10" s="107">
        <v>0.08</v>
      </c>
      <c r="W10" s="31"/>
    </row>
    <row r="11" spans="1:23" x14ac:dyDescent="0.25">
      <c r="A11" s="3"/>
      <c r="B11" s="2"/>
      <c r="C11" s="15" t="str">
        <f si="0" t="shared"/>
        <v xml:space="preserve"> </v>
      </c>
      <c r="D11" s="8"/>
      <c r="E11" s="9"/>
      <c r="F11" s="118"/>
      <c r="G11" s="12" t="e">
        <f si="1" t="shared"/>
        <v>#DIV/0!</v>
      </c>
      <c r="H11" s="4"/>
      <c r="I11" s="119"/>
      <c r="J11" s="13">
        <f si="2" t="shared"/>
        <v>0</v>
      </c>
      <c r="K11" s="118"/>
      <c r="L11" s="14">
        <f si="3" t="shared"/>
        <v>0</v>
      </c>
      <c r="M11" s="14">
        <f si="4" t="shared"/>
        <v>0</v>
      </c>
      <c r="N11" s="118"/>
      <c r="O11" s="14">
        <f si="5" t="shared"/>
        <v>0</v>
      </c>
      <c r="P11" s="118"/>
      <c r="U11" s="31"/>
      <c r="V11" s="107">
        <v>7.0000000000000007E-2</v>
      </c>
      <c r="W11" s="31"/>
    </row>
    <row r="12" spans="1:23" x14ac:dyDescent="0.25">
      <c r="A12" s="3"/>
      <c r="B12" s="2"/>
      <c r="C12" s="15" t="str">
        <f si="0" t="shared"/>
        <v xml:space="preserve"> </v>
      </c>
      <c r="D12" s="8"/>
      <c r="E12" s="9"/>
      <c r="F12" s="118"/>
      <c r="G12" s="12" t="e">
        <f si="1" t="shared"/>
        <v>#DIV/0!</v>
      </c>
      <c r="H12" s="4"/>
      <c r="I12" s="119"/>
      <c r="J12" s="13">
        <f si="2" t="shared"/>
        <v>0</v>
      </c>
      <c r="K12" s="118"/>
      <c r="L12" s="14">
        <f si="3" t="shared"/>
        <v>0</v>
      </c>
      <c r="M12" s="14">
        <f si="4" t="shared"/>
        <v>0</v>
      </c>
      <c r="N12" s="118"/>
      <c r="O12" s="14">
        <f si="5" t="shared"/>
        <v>0</v>
      </c>
      <c r="P12" s="118"/>
      <c r="U12" s="31"/>
      <c r="V12" s="107">
        <v>0.06</v>
      </c>
      <c r="W12" s="31"/>
    </row>
    <row r="13" spans="1:23" x14ac:dyDescent="0.25">
      <c r="A13" s="3"/>
      <c r="B13" s="2"/>
      <c r="C13" s="15" t="str">
        <f si="0" t="shared"/>
        <v xml:space="preserve"> </v>
      </c>
      <c r="D13" s="8"/>
      <c r="E13" s="9"/>
      <c r="F13" s="118"/>
      <c r="G13" s="12" t="e">
        <f si="1" t="shared"/>
        <v>#DIV/0!</v>
      </c>
      <c r="H13" s="4"/>
      <c r="I13" s="119"/>
      <c r="J13" s="13">
        <f si="2" t="shared"/>
        <v>0</v>
      </c>
      <c r="K13" s="118"/>
      <c r="L13" s="14">
        <f si="3" t="shared"/>
        <v>0</v>
      </c>
      <c r="M13" s="14">
        <f si="4" t="shared"/>
        <v>0</v>
      </c>
      <c r="N13" s="118"/>
      <c r="O13" s="14">
        <f si="5" t="shared"/>
        <v>0</v>
      </c>
      <c r="P13" s="118"/>
      <c r="U13" s="31"/>
      <c r="V13" s="107">
        <v>0.05</v>
      </c>
      <c r="W13" s="31"/>
    </row>
    <row r="14" spans="1:23" x14ac:dyDescent="0.25">
      <c r="A14" s="3"/>
      <c r="B14" s="2"/>
      <c r="C14" s="15" t="str">
        <f si="0" t="shared"/>
        <v xml:space="preserve"> </v>
      </c>
      <c r="D14" s="8"/>
      <c r="E14" s="9"/>
      <c r="F14" s="118"/>
      <c r="G14" s="12" t="e">
        <f si="1" t="shared"/>
        <v>#DIV/0!</v>
      </c>
      <c r="H14" s="4"/>
      <c r="I14" s="119"/>
      <c r="J14" s="13">
        <f si="2" t="shared"/>
        <v>0</v>
      </c>
      <c r="K14" s="118"/>
      <c r="L14" s="14">
        <f si="3" t="shared"/>
        <v>0</v>
      </c>
      <c r="M14" s="14">
        <f si="4" t="shared"/>
        <v>0</v>
      </c>
      <c r="N14" s="118"/>
      <c r="O14" s="14">
        <f si="5" t="shared"/>
        <v>0</v>
      </c>
      <c r="P14" s="118"/>
      <c r="U14" s="31"/>
      <c r="V14" s="31"/>
      <c r="W14" s="31"/>
    </row>
    <row r="15" spans="1:23" x14ac:dyDescent="0.25">
      <c r="A15" s="3"/>
      <c r="B15" s="2"/>
      <c r="C15" s="15" t="str">
        <f si="0" t="shared"/>
        <v xml:space="preserve"> </v>
      </c>
      <c r="D15" s="8"/>
      <c r="E15" s="9"/>
      <c r="F15" s="118"/>
      <c r="G15" s="12" t="e">
        <f si="1" t="shared"/>
        <v>#DIV/0!</v>
      </c>
      <c r="H15" s="4"/>
      <c r="I15" s="119"/>
      <c r="J15" s="13">
        <f si="2" t="shared"/>
        <v>0</v>
      </c>
      <c r="K15" s="118"/>
      <c r="L15" s="14">
        <f si="3" t="shared"/>
        <v>0</v>
      </c>
      <c r="M15" s="14">
        <f si="4" t="shared"/>
        <v>0</v>
      </c>
      <c r="N15" s="118"/>
      <c r="O15" s="14">
        <f si="5" t="shared"/>
        <v>0</v>
      </c>
      <c r="P15" s="118"/>
      <c r="U15" s="31"/>
      <c r="V15" s="31"/>
      <c r="W15" s="31"/>
    </row>
    <row r="16" spans="1:23" x14ac:dyDescent="0.25">
      <c r="A16" s="3"/>
      <c r="B16" s="2"/>
      <c r="C16" s="15" t="str">
        <f si="0" t="shared"/>
        <v xml:space="preserve"> </v>
      </c>
      <c r="D16" s="8"/>
      <c r="E16" s="9"/>
      <c r="F16" s="118"/>
      <c r="G16" s="12" t="e">
        <f si="1" t="shared"/>
        <v>#DIV/0!</v>
      </c>
      <c r="H16" s="4"/>
      <c r="I16" s="119"/>
      <c r="J16" s="13">
        <f si="2" t="shared"/>
        <v>0</v>
      </c>
      <c r="K16" s="118"/>
      <c r="L16" s="14">
        <f si="3" t="shared"/>
        <v>0</v>
      </c>
      <c r="M16" s="14">
        <f si="4" t="shared"/>
        <v>0</v>
      </c>
      <c r="N16" s="118"/>
      <c r="O16" s="14">
        <f si="5" t="shared"/>
        <v>0</v>
      </c>
      <c r="P16" s="118"/>
      <c r="U16" s="31"/>
      <c r="V16" s="31"/>
      <c r="W16" s="31"/>
    </row>
    <row r="17" spans="1:23" x14ac:dyDescent="0.25">
      <c r="A17" s="3"/>
      <c r="B17" s="2"/>
      <c r="C17" s="15" t="str">
        <f si="0" t="shared"/>
        <v xml:space="preserve"> </v>
      </c>
      <c r="D17" s="8"/>
      <c r="E17" s="9"/>
      <c r="F17" s="118"/>
      <c r="G17" s="12" t="e">
        <f si="1" t="shared"/>
        <v>#DIV/0!</v>
      </c>
      <c r="H17" s="4"/>
      <c r="I17" s="119"/>
      <c r="J17" s="13">
        <f si="2" t="shared"/>
        <v>0</v>
      </c>
      <c r="K17" s="118"/>
      <c r="L17" s="14">
        <f si="3" t="shared"/>
        <v>0</v>
      </c>
      <c r="M17" s="14">
        <f si="4" t="shared"/>
        <v>0</v>
      </c>
      <c r="N17" s="118"/>
      <c r="O17" s="14">
        <f si="5" t="shared"/>
        <v>0</v>
      </c>
      <c r="P17" s="118"/>
      <c r="U17" s="31"/>
      <c r="V17" s="31"/>
      <c r="W17" s="31"/>
    </row>
    <row r="18" spans="1:23" x14ac:dyDescent="0.25">
      <c r="A18" s="3"/>
      <c r="B18" s="2"/>
      <c r="C18" s="15" t="str">
        <f si="0" t="shared"/>
        <v xml:space="preserve"> </v>
      </c>
      <c r="D18" s="8"/>
      <c r="E18" s="9"/>
      <c r="F18" s="118"/>
      <c r="G18" s="12" t="e">
        <f si="1" t="shared"/>
        <v>#DIV/0!</v>
      </c>
      <c r="H18" s="4"/>
      <c r="I18" s="119"/>
      <c r="J18" s="13">
        <f si="2" t="shared"/>
        <v>0</v>
      </c>
      <c r="K18" s="118"/>
      <c r="L18" s="14">
        <f si="3" t="shared"/>
        <v>0</v>
      </c>
      <c r="M18" s="14">
        <f si="4" t="shared"/>
        <v>0</v>
      </c>
      <c r="N18" s="118"/>
      <c r="O18" s="14">
        <f si="5" t="shared"/>
        <v>0</v>
      </c>
      <c r="P18" s="118"/>
      <c r="U18" s="31"/>
      <c r="V18" s="31"/>
      <c r="W18" s="31"/>
    </row>
    <row r="19" spans="1:23" x14ac:dyDescent="0.25">
      <c r="A19" s="3"/>
      <c r="B19" s="2"/>
      <c r="C19" s="15" t="str">
        <f si="0" t="shared"/>
        <v xml:space="preserve"> </v>
      </c>
      <c r="D19" s="8"/>
      <c r="E19" s="9"/>
      <c r="F19" s="118"/>
      <c r="G19" s="12" t="e">
        <f si="1" t="shared"/>
        <v>#DIV/0!</v>
      </c>
      <c r="H19" s="4"/>
      <c r="I19" s="119"/>
      <c r="J19" s="13">
        <f si="2" t="shared"/>
        <v>0</v>
      </c>
      <c r="K19" s="118"/>
      <c r="L19" s="14">
        <f si="3" t="shared"/>
        <v>0</v>
      </c>
      <c r="M19" s="14">
        <f si="4" t="shared"/>
        <v>0</v>
      </c>
      <c r="N19" s="118"/>
      <c r="O19" s="14">
        <f si="5" t="shared"/>
        <v>0</v>
      </c>
      <c r="P19" s="118"/>
      <c r="U19" s="31"/>
      <c r="V19" s="31"/>
      <c r="W19" s="31"/>
    </row>
    <row r="20" spans="1:23" x14ac:dyDescent="0.25">
      <c r="A20" s="3"/>
      <c r="B20" s="2"/>
      <c r="C20" s="15" t="str">
        <f si="0" t="shared"/>
        <v xml:space="preserve"> </v>
      </c>
      <c r="D20" s="8"/>
      <c r="E20" s="9"/>
      <c r="F20" s="118"/>
      <c r="G20" s="12" t="e">
        <f si="1" t="shared"/>
        <v>#DIV/0!</v>
      </c>
      <c r="H20" s="4"/>
      <c r="I20" s="119"/>
      <c r="J20" s="13">
        <f si="2" t="shared"/>
        <v>0</v>
      </c>
      <c r="K20" s="118"/>
      <c r="L20" s="14">
        <f si="3" t="shared"/>
        <v>0</v>
      </c>
      <c r="M20" s="14">
        <f si="4" t="shared"/>
        <v>0</v>
      </c>
      <c r="N20" s="118"/>
      <c r="O20" s="14">
        <f si="5" t="shared"/>
        <v>0</v>
      </c>
      <c r="P20" s="118"/>
      <c r="U20" s="31"/>
      <c r="V20" s="31"/>
      <c r="W20" s="31"/>
    </row>
    <row r="21" spans="1:23" x14ac:dyDescent="0.25">
      <c r="A21" s="3"/>
      <c r="B21" s="2"/>
      <c r="C21" s="15" t="str">
        <f si="0" t="shared"/>
        <v xml:space="preserve"> </v>
      </c>
      <c r="D21" s="8"/>
      <c r="E21" s="9"/>
      <c r="F21" s="118"/>
      <c r="G21" s="12" t="e">
        <f si="1" t="shared"/>
        <v>#DIV/0!</v>
      </c>
      <c r="H21" s="4"/>
      <c r="I21" s="119"/>
      <c r="J21" s="13">
        <f si="2" t="shared"/>
        <v>0</v>
      </c>
      <c r="K21" s="118"/>
      <c r="L21" s="14">
        <f si="3" t="shared"/>
        <v>0</v>
      </c>
      <c r="M21" s="14">
        <f si="4" t="shared"/>
        <v>0</v>
      </c>
      <c r="N21" s="118"/>
      <c r="O21" s="14">
        <f si="5" t="shared"/>
        <v>0</v>
      </c>
      <c r="P21" s="118"/>
      <c r="U21" s="31"/>
      <c r="V21" s="31"/>
      <c r="W21" s="31"/>
    </row>
    <row r="22" spans="1:23" x14ac:dyDescent="0.25">
      <c r="A22" s="3"/>
      <c r="B22" s="2"/>
      <c r="C22" s="15" t="str">
        <f si="0" t="shared"/>
        <v xml:space="preserve"> </v>
      </c>
      <c r="D22" s="8"/>
      <c r="E22" s="9"/>
      <c r="F22" s="118"/>
      <c r="G22" s="12" t="e">
        <f si="1" t="shared"/>
        <v>#DIV/0!</v>
      </c>
      <c r="H22" s="4"/>
      <c r="I22" s="119"/>
      <c r="J22" s="13">
        <f si="2" t="shared"/>
        <v>0</v>
      </c>
      <c r="K22" s="118"/>
      <c r="L22" s="14">
        <f si="3" t="shared"/>
        <v>0</v>
      </c>
      <c r="M22" s="14">
        <f si="4" t="shared"/>
        <v>0</v>
      </c>
      <c r="N22" s="118"/>
      <c r="O22" s="14">
        <f si="5" t="shared"/>
        <v>0</v>
      </c>
      <c r="P22" s="118"/>
      <c r="U22" s="31"/>
      <c r="V22" s="31"/>
      <c r="W22" s="31"/>
    </row>
    <row r="23" spans="1:23" x14ac:dyDescent="0.25">
      <c r="A23" s="3"/>
      <c r="B23" s="2"/>
      <c r="C23" s="15" t="str">
        <f si="0" t="shared"/>
        <v xml:space="preserve"> </v>
      </c>
      <c r="D23" s="8"/>
      <c r="E23" s="9"/>
      <c r="F23" s="118"/>
      <c r="G23" s="12" t="e">
        <f si="1" t="shared"/>
        <v>#DIV/0!</v>
      </c>
      <c r="H23" s="4"/>
      <c r="I23" s="119"/>
      <c r="J23" s="13">
        <f si="2" t="shared"/>
        <v>0</v>
      </c>
      <c r="K23" s="118"/>
      <c r="L23" s="14">
        <f si="3" t="shared"/>
        <v>0</v>
      </c>
      <c r="M23" s="14">
        <f si="4" t="shared"/>
        <v>0</v>
      </c>
      <c r="N23" s="118"/>
      <c r="O23" s="14">
        <f si="5" t="shared"/>
        <v>0</v>
      </c>
      <c r="P23" s="118"/>
    </row>
    <row r="24" spans="1:23" x14ac:dyDescent="0.25">
      <c r="A24" s="3"/>
      <c r="B24" s="2"/>
      <c r="C24" s="15" t="str">
        <f si="0" t="shared"/>
        <v xml:space="preserve"> </v>
      </c>
      <c r="D24" s="8"/>
      <c r="E24" s="9"/>
      <c r="F24" s="118"/>
      <c r="G24" s="12" t="e">
        <f si="1" t="shared"/>
        <v>#DIV/0!</v>
      </c>
      <c r="H24" s="4"/>
      <c r="I24" s="119"/>
      <c r="J24" s="13">
        <f si="2" t="shared"/>
        <v>0</v>
      </c>
      <c r="K24" s="118"/>
      <c r="L24" s="14">
        <f si="3" t="shared"/>
        <v>0</v>
      </c>
      <c r="M24" s="14">
        <f si="4" t="shared"/>
        <v>0</v>
      </c>
      <c r="N24" s="118"/>
      <c r="O24" s="14">
        <f si="5" t="shared"/>
        <v>0</v>
      </c>
      <c r="P24" s="118"/>
    </row>
    <row r="25" spans="1:23" x14ac:dyDescent="0.25">
      <c r="A25" s="3"/>
      <c r="B25" s="2"/>
      <c r="C25" s="15" t="str">
        <f si="0" t="shared"/>
        <v xml:space="preserve"> </v>
      </c>
      <c r="D25" s="8"/>
      <c r="E25" s="9"/>
      <c r="F25" s="118"/>
      <c r="G25" s="12" t="e">
        <f si="1" t="shared"/>
        <v>#DIV/0!</v>
      </c>
      <c r="H25" s="4"/>
      <c r="I25" s="119"/>
      <c r="J25" s="13">
        <f si="2" t="shared"/>
        <v>0</v>
      </c>
      <c r="K25" s="118"/>
      <c r="L25" s="14">
        <f si="3" t="shared"/>
        <v>0</v>
      </c>
      <c r="M25" s="14">
        <f si="4" t="shared"/>
        <v>0</v>
      </c>
      <c r="N25" s="118"/>
      <c r="O25" s="14">
        <f si="5" t="shared"/>
        <v>0</v>
      </c>
      <c r="P25" s="118"/>
    </row>
    <row r="26" spans="1:23" x14ac:dyDescent="0.25">
      <c r="A26" s="3"/>
      <c r="B26" s="2"/>
      <c r="C26" s="15" t="str">
        <f si="0" t="shared"/>
        <v xml:space="preserve"> </v>
      </c>
      <c r="D26" s="8"/>
      <c r="E26" s="9"/>
      <c r="F26" s="118"/>
      <c r="G26" s="12" t="e">
        <f si="1" t="shared"/>
        <v>#DIV/0!</v>
      </c>
      <c r="H26" s="4"/>
      <c r="I26" s="119"/>
      <c r="J26" s="13">
        <f si="2" t="shared"/>
        <v>0</v>
      </c>
      <c r="K26" s="118"/>
      <c r="L26" s="14">
        <f si="3" t="shared"/>
        <v>0</v>
      </c>
      <c r="M26" s="14">
        <f si="4" t="shared"/>
        <v>0</v>
      </c>
      <c r="N26" s="118"/>
      <c r="O26" s="14">
        <f si="5" t="shared"/>
        <v>0</v>
      </c>
      <c r="P26" s="118"/>
    </row>
    <row r="27" spans="1:23" x14ac:dyDescent="0.25">
      <c r="A27" s="3"/>
      <c r="B27" s="2"/>
      <c r="C27" s="15" t="str">
        <f si="0" t="shared"/>
        <v xml:space="preserve"> </v>
      </c>
      <c r="D27" s="8"/>
      <c r="E27" s="9"/>
      <c r="F27" s="118"/>
      <c r="G27" s="12" t="e">
        <f si="1" t="shared"/>
        <v>#DIV/0!</v>
      </c>
      <c r="H27" s="4"/>
      <c r="I27" s="119"/>
      <c r="J27" s="13">
        <f si="2" t="shared"/>
        <v>0</v>
      </c>
      <c r="K27" s="118"/>
      <c r="L27" s="14">
        <f si="3" t="shared"/>
        <v>0</v>
      </c>
      <c r="M27" s="14">
        <f si="4" t="shared"/>
        <v>0</v>
      </c>
      <c r="N27" s="118"/>
      <c r="O27" s="14">
        <f si="5" t="shared"/>
        <v>0</v>
      </c>
      <c r="P27" s="118"/>
    </row>
    <row r="28" spans="1:23" x14ac:dyDescent="0.25">
      <c r="A28" s="3"/>
      <c r="B28" s="2"/>
      <c r="C28" s="15" t="str">
        <f si="0" t="shared"/>
        <v xml:space="preserve"> </v>
      </c>
      <c r="D28" s="8"/>
      <c r="E28" s="9"/>
      <c r="F28" s="118"/>
      <c r="G28" s="12" t="e">
        <f si="1" t="shared"/>
        <v>#DIV/0!</v>
      </c>
      <c r="H28" s="4"/>
      <c r="I28" s="119"/>
      <c r="J28" s="13">
        <f si="2" t="shared"/>
        <v>0</v>
      </c>
      <c r="K28" s="118"/>
      <c r="L28" s="14">
        <f si="3" t="shared"/>
        <v>0</v>
      </c>
      <c r="M28" s="14">
        <f si="4" t="shared"/>
        <v>0</v>
      </c>
      <c r="N28" s="118"/>
      <c r="O28" s="14">
        <f si="5" t="shared"/>
        <v>0</v>
      </c>
      <c r="P28" s="118"/>
    </row>
    <row r="29" spans="1:23" x14ac:dyDescent="0.25">
      <c r="A29" s="3"/>
      <c r="B29" s="2"/>
      <c r="C29" s="15" t="str">
        <f si="0" t="shared"/>
        <v xml:space="preserve"> </v>
      </c>
      <c r="D29" s="8"/>
      <c r="E29" s="9"/>
      <c r="F29" s="118"/>
      <c r="G29" s="12" t="e">
        <f si="1" t="shared"/>
        <v>#DIV/0!</v>
      </c>
      <c r="H29" s="4"/>
      <c r="I29" s="119"/>
      <c r="J29" s="13">
        <f si="2" t="shared"/>
        <v>0</v>
      </c>
      <c r="K29" s="118"/>
      <c r="L29" s="14">
        <f si="3" t="shared"/>
        <v>0</v>
      </c>
      <c r="M29" s="14">
        <f si="4" t="shared"/>
        <v>0</v>
      </c>
      <c r="N29" s="118"/>
      <c r="O29" s="14">
        <f si="5" t="shared"/>
        <v>0</v>
      </c>
      <c r="P29" s="118"/>
    </row>
    <row ht="15.6" r="30" spans="1:23" x14ac:dyDescent="0.25">
      <c r="A30" s="41"/>
      <c r="B30" s="41"/>
      <c r="C30" s="41"/>
      <c r="D30" s="41"/>
      <c r="E30" s="41"/>
      <c r="F30" s="41"/>
      <c r="G30" s="41"/>
      <c r="H30" s="41"/>
      <c r="I30" s="41"/>
      <c r="J30" s="41"/>
      <c r="K30" s="41"/>
      <c r="L30" s="41"/>
      <c r="M30" s="41"/>
      <c r="N30" s="41"/>
      <c r="O30" s="41"/>
      <c r="P30" s="41"/>
    </row>
    <row ht="15.6" r="31" spans="1:23" x14ac:dyDescent="0.25">
      <c r="A31" s="43" t="s">
        <v>98</v>
      </c>
      <c r="B31" s="43"/>
      <c r="C31" s="44"/>
      <c r="D31" s="44"/>
      <c r="E31" s="41"/>
      <c r="F31" s="41"/>
      <c r="G31" s="41"/>
      <c r="H31" s="41"/>
      <c r="I31" s="41"/>
      <c r="J31" s="41"/>
      <c r="K31" s="41"/>
      <c r="L31" s="41"/>
      <c r="M31" s="47" t="s">
        <v>17</v>
      </c>
      <c r="N31" s="44"/>
      <c r="O31" s="44"/>
      <c r="P31" s="44"/>
    </row>
    <row customHeight="1" ht="25.5" r="32" spans="1:23" x14ac:dyDescent="0.25">
      <c r="A32" s="77" t="s">
        <v>55</v>
      </c>
      <c r="B32" s="77" t="s">
        <v>15</v>
      </c>
      <c r="C32" s="115" t="s">
        <v>16</v>
      </c>
      <c r="D32" s="115"/>
      <c r="E32" s="53"/>
      <c r="F32" s="41"/>
      <c r="G32" s="41"/>
      <c r="H32" s="44"/>
      <c r="I32" s="44"/>
      <c r="J32" s="44"/>
      <c r="K32" s="44"/>
      <c r="L32" s="44"/>
      <c r="M32" s="44"/>
      <c r="N32" s="44"/>
      <c r="O32" s="44"/>
      <c r="P32" s="44"/>
    </row>
    <row customHeight="1" ht="15.75" r="33" spans="1:16" x14ac:dyDescent="0.25">
      <c r="A33" s="56" t="s">
        <v>81</v>
      </c>
      <c r="B33" s="57" t="s">
        <v>18</v>
      </c>
      <c r="C33" s="45" t="s">
        <v>54</v>
      </c>
      <c r="D33" s="46">
        <v>1</v>
      </c>
      <c r="E33" s="54" t="s">
        <v>81</v>
      </c>
      <c r="F33" s="41"/>
      <c r="G33" s="41"/>
      <c r="H33" s="41"/>
      <c r="I33" s="41"/>
      <c r="J33" s="41"/>
      <c r="K33" s="44"/>
      <c r="L33" s="44"/>
      <c r="M33" s="44"/>
      <c r="N33" s="44"/>
      <c r="O33" s="44"/>
      <c r="P33" s="44"/>
    </row>
    <row customHeight="1" ht="15.75" r="34" spans="1:16" x14ac:dyDescent="0.25">
      <c r="A34" s="56" t="s">
        <v>82</v>
      </c>
      <c r="B34" s="57" t="s">
        <v>19</v>
      </c>
      <c r="C34" s="45" t="s">
        <v>54</v>
      </c>
      <c r="D34" s="46">
        <v>1</v>
      </c>
      <c r="E34" s="54" t="s">
        <v>82</v>
      </c>
      <c r="F34" s="41"/>
      <c r="G34" s="41"/>
      <c r="H34" s="44"/>
      <c r="I34" s="44"/>
      <c r="J34" s="44"/>
      <c r="K34" s="44"/>
      <c r="L34" s="44"/>
      <c r="M34" s="44"/>
      <c r="N34" s="44"/>
      <c r="O34" s="44"/>
      <c r="P34" s="44"/>
    </row>
    <row customHeight="1" ht="15.75" r="35" spans="1:16" x14ac:dyDescent="0.25">
      <c r="A35" s="56" t="s">
        <v>83</v>
      </c>
      <c r="B35" s="57" t="s">
        <v>20</v>
      </c>
      <c r="C35" s="45" t="s">
        <v>54</v>
      </c>
      <c r="D35" s="46">
        <v>0.8</v>
      </c>
      <c r="E35" s="54" t="s">
        <v>83</v>
      </c>
      <c r="F35" s="41"/>
      <c r="G35" s="41"/>
      <c r="H35" s="44"/>
      <c r="I35" s="44"/>
      <c r="J35" s="44"/>
      <c r="K35" s="44"/>
      <c r="L35" s="44"/>
      <c r="M35" s="47"/>
      <c r="N35" s="47" t="s">
        <v>22</v>
      </c>
      <c r="O35" s="47"/>
      <c r="P35" s="44"/>
    </row>
    <row customHeight="1" ht="15.75" r="36" spans="1:16" x14ac:dyDescent="0.25">
      <c r="A36" s="56" t="s">
        <v>84</v>
      </c>
      <c r="B36" s="57" t="s">
        <v>21</v>
      </c>
      <c r="C36" s="45" t="s">
        <v>54</v>
      </c>
      <c r="D36" s="46">
        <v>0.7</v>
      </c>
      <c r="E36" s="54" t="s">
        <v>84</v>
      </c>
      <c r="F36" s="41"/>
      <c r="G36" s="41"/>
      <c r="H36" s="44"/>
      <c r="I36" s="44"/>
      <c r="J36" s="44"/>
      <c r="K36" s="44"/>
      <c r="L36" s="44"/>
      <c r="M36" s="47"/>
      <c r="N36" s="47" t="s">
        <v>24</v>
      </c>
      <c r="O36" s="47"/>
      <c r="P36" s="44"/>
    </row>
    <row customHeight="1" ht="15.75" r="37" spans="1:16" x14ac:dyDescent="0.25">
      <c r="A37" s="56" t="s">
        <v>85</v>
      </c>
      <c r="B37" s="57" t="s">
        <v>23</v>
      </c>
      <c r="C37" s="45" t="s">
        <v>54</v>
      </c>
      <c r="D37" s="46">
        <v>0.6</v>
      </c>
      <c r="E37" s="54" t="s">
        <v>85</v>
      </c>
      <c r="F37" s="41"/>
      <c r="G37" s="44"/>
      <c r="H37" s="44"/>
      <c r="I37" s="44"/>
      <c r="J37" s="44"/>
      <c r="K37" s="44"/>
      <c r="L37" s="44"/>
      <c r="M37" s="44"/>
      <c r="N37" s="44"/>
      <c r="O37" s="44"/>
      <c r="P37" s="44"/>
    </row>
    <row customHeight="1" ht="15.75" r="38" spans="1:16" x14ac:dyDescent="0.25">
      <c r="A38" s="56" t="s">
        <v>86</v>
      </c>
      <c r="B38" s="57" t="s">
        <v>25</v>
      </c>
      <c r="C38" s="45" t="s">
        <v>54</v>
      </c>
      <c r="D38" s="46">
        <v>0.45</v>
      </c>
      <c r="E38" s="54" t="s">
        <v>86</v>
      </c>
      <c r="F38" s="41"/>
      <c r="G38" s="44"/>
      <c r="H38" s="44"/>
      <c r="I38" s="44"/>
      <c r="J38" s="44"/>
      <c r="K38" s="44"/>
      <c r="L38" s="44"/>
      <c r="M38" s="44"/>
      <c r="N38" s="44"/>
      <c r="O38" s="44"/>
      <c r="P38" s="44"/>
    </row>
    <row customHeight="1" ht="15.75" r="39" spans="1:16" x14ac:dyDescent="0.25">
      <c r="A39" s="56" t="s">
        <v>87</v>
      </c>
      <c r="B39" s="57" t="s">
        <v>26</v>
      </c>
      <c r="C39" s="45" t="s">
        <v>54</v>
      </c>
      <c r="D39" s="46">
        <v>0.35</v>
      </c>
      <c r="E39" s="54" t="s">
        <v>87</v>
      </c>
      <c r="F39" s="41"/>
      <c r="G39" s="44"/>
      <c r="H39" s="44"/>
      <c r="I39" s="44"/>
      <c r="J39" s="44"/>
      <c r="K39" s="44"/>
      <c r="L39" s="44"/>
      <c r="M39" s="44"/>
      <c r="N39" s="44"/>
      <c r="O39" s="44"/>
      <c r="P39" s="44"/>
    </row>
    <row customHeight="1" ht="15.75" r="40" spans="1:16" x14ac:dyDescent="0.25">
      <c r="A40" s="56" t="s">
        <v>88</v>
      </c>
      <c r="B40" s="57" t="s">
        <v>27</v>
      </c>
      <c r="C40" s="45" t="s">
        <v>54</v>
      </c>
      <c r="D40" s="46">
        <v>0.25</v>
      </c>
      <c r="E40" s="54" t="s">
        <v>88</v>
      </c>
      <c r="F40" s="41"/>
      <c r="G40" s="48"/>
      <c r="H40" s="49" t="s">
        <v>62</v>
      </c>
      <c r="I40" s="44"/>
      <c r="J40" s="44"/>
      <c r="K40" s="44"/>
      <c r="L40" s="44"/>
      <c r="M40" s="44"/>
      <c r="N40" s="44"/>
      <c r="O40" s="44"/>
      <c r="P40" s="44"/>
    </row>
    <row customHeight="1" ht="15.75" r="41" spans="1:16" x14ac:dyDescent="0.25">
      <c r="A41" s="58" t="s">
        <v>89</v>
      </c>
      <c r="B41" s="57" t="s">
        <v>28</v>
      </c>
      <c r="C41" s="45" t="s">
        <v>54</v>
      </c>
      <c r="D41" s="46">
        <v>1</v>
      </c>
      <c r="E41" s="55" t="s">
        <v>89</v>
      </c>
      <c r="F41" s="41"/>
      <c r="G41" s="50"/>
      <c r="H41" s="49" t="s">
        <v>77</v>
      </c>
      <c r="I41" s="44"/>
      <c r="J41" s="44"/>
      <c r="K41" s="44"/>
      <c r="L41" s="44"/>
      <c r="M41" s="44"/>
      <c r="N41" s="44"/>
      <c r="O41" s="44"/>
      <c r="P41" s="44"/>
    </row>
    <row r="42" spans="1:16" x14ac:dyDescent="0.25">
      <c r="A42" s="43" t="s">
        <v>61</v>
      </c>
      <c r="B42" s="44"/>
      <c r="C42" s="44"/>
      <c r="D42" s="44"/>
      <c r="E42" s="52"/>
      <c r="F42" s="44"/>
      <c r="G42" s="44"/>
      <c r="H42" s="44"/>
      <c r="I42" s="44"/>
      <c r="J42" s="44"/>
      <c r="K42" s="44"/>
      <c r="L42" s="44"/>
      <c r="M42" s="44"/>
      <c r="N42" s="44"/>
      <c r="O42" s="44"/>
      <c r="P42" s="44"/>
    </row>
    <row r="43" spans="1:16" x14ac:dyDescent="0.25">
      <c r="A43" s="5"/>
      <c r="B43" s="5"/>
      <c r="C43" s="5"/>
      <c r="D43" s="5"/>
      <c r="E43" s="5"/>
      <c r="F43" s="5"/>
      <c r="G43" s="5"/>
      <c r="H43" s="5"/>
      <c r="I43" s="5"/>
      <c r="J43" s="5"/>
      <c r="K43" s="5"/>
      <c r="L43" s="5"/>
      <c r="M43" s="5"/>
      <c r="N43" s="5"/>
      <c r="O43" s="5"/>
      <c r="P43" s="5"/>
    </row>
    <row r="44" spans="1:16" x14ac:dyDescent="0.25">
      <c r="A44" s="5"/>
      <c r="B44" s="5"/>
      <c r="C44" s="5"/>
      <c r="D44" s="5"/>
      <c r="E44" s="5"/>
      <c r="F44" s="5"/>
      <c r="G44" s="5"/>
      <c r="H44" s="5"/>
      <c r="I44" s="5"/>
      <c r="J44" s="5"/>
      <c r="K44" s="5"/>
      <c r="L44" s="5"/>
      <c r="M44" s="5"/>
      <c r="N44" s="5"/>
      <c r="O44" s="5"/>
      <c r="P44" s="5"/>
    </row>
    <row r="45" spans="1:16" x14ac:dyDescent="0.25">
      <c r="B45" s="5"/>
      <c r="C45" s="5"/>
      <c r="D45" s="5"/>
      <c r="E45" s="5"/>
      <c r="F45" s="5"/>
      <c r="G45" s="5"/>
      <c r="H45" s="5"/>
      <c r="I45" s="5"/>
      <c r="J45" s="5"/>
      <c r="K45" s="5"/>
      <c r="L45" s="5"/>
      <c r="M45" s="5"/>
      <c r="N45" s="5"/>
      <c r="O45" s="5"/>
      <c r="P45" s="5"/>
    </row>
  </sheetData>
  <sheetProtection formatColumns="0" formatRows="0" objects="1" scenarios="1" selectLockedCells="1" sheet="1"/>
  <protectedRanges>
    <protectedRange name="Oblast1" password="C630" sqref="J5:J29 F5:G29 K5:K8 L5:P29 A4:P4 C5:C29"/>
  </protectedRanges>
  <mergeCells count="7">
    <mergeCell ref="C32:D32"/>
    <mergeCell ref="A2:P2"/>
    <mergeCell ref="F5:F29"/>
    <mergeCell ref="I5:I29"/>
    <mergeCell ref="K5:K29"/>
    <mergeCell ref="N5:N29"/>
    <mergeCell ref="P5:P29"/>
  </mergeCells>
  <phoneticPr fontId="0" type="noConversion"/>
  <conditionalFormatting sqref="L5:M29 J5:J29 O5:O29 G5:H29">
    <cfRule dxfId="243" operator="equal" priority="1" stopIfTrue="1" type="cellIs">
      <formula>0</formula>
    </cfRule>
  </conditionalFormatting>
  <dataValidations count="4" disablePrompts="1">
    <dataValidation allowBlank="1" showErrorMessage="1" showInputMessage="1" sqref="B5:B29" type="list">
      <formula1>$B$33:$B$41</formula1>
    </dataValidation>
    <dataValidation allowBlank="1" showErrorMessage="1" showInputMessage="1" sqref="C5:C29" type="custom">
      <formula1>C5&lt;=$D$33</formula1>
    </dataValidation>
    <dataValidation allowBlank="1" showErrorMessage="1" showInputMessage="1" sqref="I5:I29" type="list">
      <formula1>$V$4:$V$13</formula1>
    </dataValidation>
    <dataValidation allowBlank="1" error="Není možné, aby křížové financování překročilo částku přímých nákladů nebo jim bylo rovno." errorTitle="Částka je příliš vysoká!" showErrorMessage="1" showInputMessage="1" sqref="H5:H29" type="custom">
      <formula1>SUM($H$5:$H$29)&lt;$F$5</formula1>
    </dataValidation>
  </dataValidations>
  <pageMargins bottom="0.984251969" footer="0.4921259845" header="0.4921259845" left="0.78740157499999996" right="0.78740157499999996" top="0.984251969"/>
  <pageSetup orientation="landscape" paperSize="9" r:id="rId1" scale="53" verticalDpi="300"/>
  <headerFooter>
    <oddHeader>&amp;L&amp;G</oddHeader>
  </headerFooter>
  <legacyDrawing r:id="rId2"/>
  <legacyDrawingHF r:id="rId3"/>
</worksheet>
</file>

<file path=xl/worksheets/sheet20.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20" enableFormatConditionsCalculation="0">
    <tabColor indexed="47"/>
    <pageSetUpPr fitToPage="1"/>
  </sheetPr>
  <dimension ref="A1:M52"/>
  <sheetViews>
    <sheetView view="pageBreakPreview" workbookViewId="0" zoomScale="85" zoomScaleNormal="100">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7" t="s">
        <v>90</v>
      </c>
      <c r="B33" s="138"/>
      <c r="C33" s="138"/>
      <c r="D33" s="138"/>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9" t="s">
        <v>18</v>
      </c>
      <c r="B37" s="30">
        <f ref="B37:B45" si="3" t="shared">SUMIF($C$8:$C$32,A37,$I$8:$I$32)</f>
        <v>0</v>
      </c>
      <c r="C37" s="30">
        <f ref="C37:C45" si="4" t="shared">SUMIF($C$8:$C$32,A37,$J$8:$J$32)</f>
        <v>0</v>
      </c>
      <c r="D37" s="61"/>
      <c r="E37" s="61"/>
      <c r="F37" s="61"/>
      <c r="G37" s="62"/>
      <c r="H37" s="63"/>
      <c r="I37" s="63"/>
      <c r="J37" s="63"/>
      <c r="K37" s="22"/>
    </row>
    <row ht="15.6" r="38" spans="1:13" x14ac:dyDescent="0.25">
      <c r="A38" s="66" t="s">
        <v>19</v>
      </c>
      <c r="B38" s="30">
        <f si="3" t="shared"/>
        <v>0</v>
      </c>
      <c r="C38" s="30">
        <f si="4" t="shared"/>
        <v>0</v>
      </c>
      <c r="D38" s="61"/>
      <c r="E38" s="61"/>
      <c r="F38" s="61"/>
      <c r="G38" s="62"/>
      <c r="H38" s="63"/>
      <c r="I38" s="63"/>
      <c r="J38" s="63"/>
      <c r="K38" s="22"/>
    </row>
    <row ht="15.6" r="39" spans="1:13" x14ac:dyDescent="0.25">
      <c r="A39" s="66" t="s">
        <v>20</v>
      </c>
      <c r="B39" s="30">
        <f si="3" t="shared"/>
        <v>0</v>
      </c>
      <c r="C39" s="30">
        <f si="4" t="shared"/>
        <v>0</v>
      </c>
      <c r="D39" s="61"/>
      <c r="E39" s="61"/>
      <c r="F39" s="61"/>
      <c r="G39" s="62"/>
      <c r="H39" s="63"/>
      <c r="I39" s="63"/>
      <c r="J39" s="63"/>
      <c r="K39" s="22"/>
    </row>
    <row ht="15.6" r="40" spans="1:13" x14ac:dyDescent="0.25">
      <c r="A40" s="66" t="s">
        <v>21</v>
      </c>
      <c r="B40" s="30">
        <f si="3" t="shared"/>
        <v>0</v>
      </c>
      <c r="C40" s="30">
        <f si="4" t="shared"/>
        <v>0</v>
      </c>
      <c r="D40" s="61"/>
      <c r="E40" s="61"/>
      <c r="F40" s="61"/>
      <c r="G40" s="62"/>
      <c r="H40" s="63"/>
      <c r="I40" s="63"/>
      <c r="J40" s="63"/>
      <c r="K40" s="22"/>
    </row>
    <row ht="15.6" r="41" spans="1:13" x14ac:dyDescent="0.25">
      <c r="A41" s="67"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140" operator="equal" priority="1" stopIfTrue="1" type="cellIs">
      <formula>0</formula>
    </cfRule>
  </conditionalFormatting>
  <conditionalFormatting sqref="E33:J33">
    <cfRule dxfId="139" priority="2" stopIfTrue="1" type="expression">
      <formula>$F$33=0</formula>
    </cfRule>
  </conditionalFormatting>
  <conditionalFormatting sqref="F8:F32">
    <cfRule dxfId="138" operator="equal" priority="3" stopIfTrue="1" type="cellIs">
      <formula>0</formula>
    </cfRule>
  </conditionalFormatting>
  <conditionalFormatting sqref="E34:F36">
    <cfRule dxfId="137" operator="equal" priority="4" stopIfTrue="1" type="cellIs">
      <formula>$L$8</formula>
    </cfRule>
  </conditionalFormatting>
  <conditionalFormatting sqref="G8:G32">
    <cfRule dxfId="136" operator="greaterThan" priority="5" stopIfTrue="1" type="cellIs">
      <formula>1</formula>
    </cfRule>
    <cfRule dxfId="135"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landscape" paperSize="9" r:id="rId1" scale="52" verticalDpi="300"/>
  <headerFooter alignWithMargins="0"/>
  <legacyDrawing r:id="rId2"/>
</worksheet>
</file>

<file path=xl/worksheets/sheet21.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21" enableFormatConditionsCalculation="0">
    <tabColor indexed="47"/>
    <pageSetUpPr fitToPage="1"/>
  </sheetPr>
  <dimension ref="A1:M52"/>
  <sheetViews>
    <sheetView view="pageBreakPreview" workbookViewId="0" zoomScale="85" zoomScaleNormal="100">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7" t="s">
        <v>90</v>
      </c>
      <c r="B33" s="138"/>
      <c r="C33" s="138"/>
      <c r="D33" s="138"/>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9" t="s">
        <v>18</v>
      </c>
      <c r="B37" s="30">
        <f ref="B37:B45" si="3" t="shared">SUMIF($C$8:$C$32,A37,$I$8:$I$32)</f>
        <v>0</v>
      </c>
      <c r="C37" s="30">
        <f ref="C37:C45" si="4" t="shared">SUMIF($C$8:$C$32,A37,$J$8:$J$32)</f>
        <v>0</v>
      </c>
      <c r="D37" s="61"/>
      <c r="E37" s="61"/>
      <c r="F37" s="61"/>
      <c r="G37" s="62"/>
      <c r="H37" s="63"/>
      <c r="I37" s="63"/>
      <c r="J37" s="63"/>
      <c r="K37" s="22"/>
    </row>
    <row ht="15.6" r="38" spans="1:13" x14ac:dyDescent="0.25">
      <c r="A38" s="66" t="s">
        <v>19</v>
      </c>
      <c r="B38" s="30">
        <f si="3" t="shared"/>
        <v>0</v>
      </c>
      <c r="C38" s="30">
        <f si="4" t="shared"/>
        <v>0</v>
      </c>
      <c r="D38" s="61"/>
      <c r="E38" s="61"/>
      <c r="F38" s="61"/>
      <c r="G38" s="62"/>
      <c r="H38" s="63"/>
      <c r="I38" s="63"/>
      <c r="J38" s="63"/>
      <c r="K38" s="22"/>
    </row>
    <row ht="15.6" r="39" spans="1:13" x14ac:dyDescent="0.25">
      <c r="A39" s="66" t="s">
        <v>20</v>
      </c>
      <c r="B39" s="30">
        <f si="3" t="shared"/>
        <v>0</v>
      </c>
      <c r="C39" s="30">
        <f si="4" t="shared"/>
        <v>0</v>
      </c>
      <c r="D39" s="61"/>
      <c r="E39" s="61"/>
      <c r="F39" s="61"/>
      <c r="G39" s="62"/>
      <c r="H39" s="63"/>
      <c r="I39" s="63"/>
      <c r="J39" s="63"/>
      <c r="K39" s="22"/>
    </row>
    <row ht="15.6" r="40" spans="1:13" x14ac:dyDescent="0.25">
      <c r="A40" s="66" t="s">
        <v>21</v>
      </c>
      <c r="B40" s="30">
        <f si="3" t="shared"/>
        <v>0</v>
      </c>
      <c r="C40" s="30">
        <f si="4" t="shared"/>
        <v>0</v>
      </c>
      <c r="D40" s="61"/>
      <c r="E40" s="61"/>
      <c r="F40" s="61"/>
      <c r="G40" s="62"/>
      <c r="H40" s="63"/>
      <c r="I40" s="63"/>
      <c r="J40" s="63"/>
      <c r="K40" s="22"/>
    </row>
    <row ht="15.6" r="41" spans="1:13" x14ac:dyDescent="0.25">
      <c r="A41" s="67"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134" operator="equal" priority="1" stopIfTrue="1" type="cellIs">
      <formula>0</formula>
    </cfRule>
  </conditionalFormatting>
  <conditionalFormatting sqref="E33:J33">
    <cfRule dxfId="133" priority="2" stopIfTrue="1" type="expression">
      <formula>$F$33=0</formula>
    </cfRule>
  </conditionalFormatting>
  <conditionalFormatting sqref="F8:F32">
    <cfRule dxfId="132" operator="equal" priority="3" stopIfTrue="1" type="cellIs">
      <formula>0</formula>
    </cfRule>
  </conditionalFormatting>
  <conditionalFormatting sqref="E34:F36">
    <cfRule dxfId="131" operator="equal" priority="4" stopIfTrue="1" type="cellIs">
      <formula>$L$8</formula>
    </cfRule>
  </conditionalFormatting>
  <conditionalFormatting sqref="G8:G32">
    <cfRule dxfId="130" operator="greaterThan" priority="5" stopIfTrue="1" type="cellIs">
      <formula>1</formula>
    </cfRule>
    <cfRule dxfId="129"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portrait" paperSize="9" r:id="rId1" scale="56" verticalDpi="300"/>
  <headerFooter alignWithMargins="0"/>
  <legacyDrawing r:id="rId2"/>
</worksheet>
</file>

<file path=xl/worksheets/sheet22.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22" enableFormatConditionsCalculation="0">
    <tabColor indexed="47"/>
    <pageSetUpPr fitToPage="1"/>
  </sheetPr>
  <dimension ref="A1:M52"/>
  <sheetViews>
    <sheetView view="pageBreakPreview" workbookViewId="0" zoomScale="85" zoomScaleNormal="100">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7" t="s">
        <v>90</v>
      </c>
      <c r="B33" s="138"/>
      <c r="C33" s="138"/>
      <c r="D33" s="138"/>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9" t="s">
        <v>18</v>
      </c>
      <c r="B37" s="30">
        <f ref="B37:B45" si="3" t="shared">SUMIF($C$8:$C$32,A37,$I$8:$I$32)</f>
        <v>0</v>
      </c>
      <c r="C37" s="30">
        <f ref="C37:C45" si="4" t="shared">SUMIF($C$8:$C$32,A37,$J$8:$J$32)</f>
        <v>0</v>
      </c>
      <c r="D37" s="61"/>
      <c r="E37" s="61"/>
      <c r="F37" s="61"/>
      <c r="G37" s="62"/>
      <c r="H37" s="63"/>
      <c r="I37" s="63"/>
      <c r="J37" s="63"/>
      <c r="K37" s="22"/>
    </row>
    <row ht="15.6" r="38" spans="1:13" x14ac:dyDescent="0.25">
      <c r="A38" s="66" t="s">
        <v>19</v>
      </c>
      <c r="B38" s="30">
        <f si="3" t="shared"/>
        <v>0</v>
      </c>
      <c r="C38" s="30">
        <f si="4" t="shared"/>
        <v>0</v>
      </c>
      <c r="D38" s="61"/>
      <c r="E38" s="61"/>
      <c r="F38" s="61"/>
      <c r="G38" s="62"/>
      <c r="H38" s="63"/>
      <c r="I38" s="63"/>
      <c r="J38" s="63"/>
      <c r="K38" s="22"/>
    </row>
    <row ht="15.6" r="39" spans="1:13" x14ac:dyDescent="0.25">
      <c r="A39" s="66" t="s">
        <v>20</v>
      </c>
      <c r="B39" s="30">
        <f si="3" t="shared"/>
        <v>0</v>
      </c>
      <c r="C39" s="30">
        <f si="4" t="shared"/>
        <v>0</v>
      </c>
      <c r="D39" s="61"/>
      <c r="E39" s="61"/>
      <c r="F39" s="61"/>
      <c r="G39" s="62"/>
      <c r="H39" s="63"/>
      <c r="I39" s="63"/>
      <c r="J39" s="63"/>
      <c r="K39" s="22"/>
    </row>
    <row ht="15.6" r="40" spans="1:13" x14ac:dyDescent="0.25">
      <c r="A40" s="66" t="s">
        <v>21</v>
      </c>
      <c r="B40" s="30">
        <f si="3" t="shared"/>
        <v>0</v>
      </c>
      <c r="C40" s="30">
        <f si="4" t="shared"/>
        <v>0</v>
      </c>
      <c r="D40" s="61"/>
      <c r="E40" s="61"/>
      <c r="F40" s="61"/>
      <c r="G40" s="62"/>
      <c r="H40" s="63"/>
      <c r="I40" s="63"/>
      <c r="J40" s="63"/>
      <c r="K40" s="22"/>
    </row>
    <row ht="15.6" r="41" spans="1:13" x14ac:dyDescent="0.25">
      <c r="A41" s="67"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128" operator="equal" priority="1" stopIfTrue="1" type="cellIs">
      <formula>0</formula>
    </cfRule>
  </conditionalFormatting>
  <conditionalFormatting sqref="E33:J33">
    <cfRule dxfId="127" priority="2" stopIfTrue="1" type="expression">
      <formula>$F$33=0</formula>
    </cfRule>
  </conditionalFormatting>
  <conditionalFormatting sqref="F8:F32">
    <cfRule dxfId="126" operator="equal" priority="3" stopIfTrue="1" type="cellIs">
      <formula>0</formula>
    </cfRule>
  </conditionalFormatting>
  <conditionalFormatting sqref="E34:F36">
    <cfRule dxfId="125" operator="equal" priority="4" stopIfTrue="1" type="cellIs">
      <formula>$L$8</formula>
    </cfRule>
  </conditionalFormatting>
  <conditionalFormatting sqref="G8:G32">
    <cfRule dxfId="124" operator="greaterThan" priority="5" stopIfTrue="1" type="cellIs">
      <formula>1</formula>
    </cfRule>
    <cfRule dxfId="123"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portrait" paperSize="9" r:id="rId1" scale="56" verticalDpi="300"/>
  <headerFooter alignWithMargins="0"/>
  <legacyDrawing r:id="rId2"/>
</worksheet>
</file>

<file path=xl/worksheets/sheet23.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23" enableFormatConditionsCalculation="0">
    <tabColor indexed="47"/>
  </sheetPr>
  <dimension ref="A1:M52"/>
  <sheetViews>
    <sheetView view="pageBreakPreview" workbookViewId="0" zoomScale="85" zoomScaleNormal="100">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9" t="s">
        <v>90</v>
      </c>
      <c r="B33" s="140"/>
      <c r="C33" s="140"/>
      <c r="D33" s="140"/>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8" t="s">
        <v>18</v>
      </c>
      <c r="B37" s="30">
        <f ref="B37:B45" si="3" t="shared">SUMIF($C$8:$C$32,A37,$I$8:$I$32)</f>
        <v>0</v>
      </c>
      <c r="C37" s="30">
        <f ref="C37:C45" si="4" t="shared">SUMIF($C$8:$C$32,A37,$J$8:$J$32)</f>
        <v>0</v>
      </c>
      <c r="D37" s="61"/>
      <c r="E37" s="61"/>
      <c r="F37" s="61"/>
      <c r="G37" s="62"/>
      <c r="H37" s="63"/>
      <c r="I37" s="63"/>
      <c r="J37" s="63"/>
      <c r="K37" s="22"/>
    </row>
    <row ht="15.6" r="38" spans="1:13" x14ac:dyDescent="0.25">
      <c r="A38" s="64" t="s">
        <v>19</v>
      </c>
      <c r="B38" s="30">
        <f si="3" t="shared"/>
        <v>0</v>
      </c>
      <c r="C38" s="30">
        <f si="4" t="shared"/>
        <v>0</v>
      </c>
      <c r="D38" s="61"/>
      <c r="E38" s="61"/>
      <c r="F38" s="61"/>
      <c r="G38" s="62"/>
      <c r="H38" s="63"/>
      <c r="I38" s="63"/>
      <c r="J38" s="63"/>
      <c r="K38" s="22"/>
    </row>
    <row ht="15.6" r="39" spans="1:13" x14ac:dyDescent="0.25">
      <c r="A39" s="64" t="s">
        <v>20</v>
      </c>
      <c r="B39" s="30">
        <f si="3" t="shared"/>
        <v>0</v>
      </c>
      <c r="C39" s="30">
        <f si="4" t="shared"/>
        <v>0</v>
      </c>
      <c r="D39" s="61"/>
      <c r="E39" s="61"/>
      <c r="F39" s="61"/>
      <c r="G39" s="62"/>
      <c r="H39" s="63"/>
      <c r="I39" s="63"/>
      <c r="J39" s="63"/>
      <c r="K39" s="22"/>
    </row>
    <row ht="15.6" r="40" spans="1:13" x14ac:dyDescent="0.25">
      <c r="A40" s="64" t="s">
        <v>21</v>
      </c>
      <c r="B40" s="30">
        <f si="3" t="shared"/>
        <v>0</v>
      </c>
      <c r="C40" s="30">
        <f si="4" t="shared"/>
        <v>0</v>
      </c>
      <c r="D40" s="61"/>
      <c r="E40" s="61"/>
      <c r="F40" s="61"/>
      <c r="G40" s="62"/>
      <c r="H40" s="63"/>
      <c r="I40" s="63"/>
      <c r="J40" s="63"/>
      <c r="K40" s="22"/>
    </row>
    <row ht="15.6" r="41" spans="1:13" x14ac:dyDescent="0.25">
      <c r="A41" s="65"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122" operator="equal" priority="1" stopIfTrue="1" type="cellIs">
      <formula>0</formula>
    </cfRule>
  </conditionalFormatting>
  <conditionalFormatting sqref="E33:J33">
    <cfRule dxfId="121" priority="2" stopIfTrue="1" type="expression">
      <formula>$F$33=0</formula>
    </cfRule>
  </conditionalFormatting>
  <conditionalFormatting sqref="F8:F32">
    <cfRule dxfId="120" operator="equal" priority="3" stopIfTrue="1" type="cellIs">
      <formula>0</formula>
    </cfRule>
  </conditionalFormatting>
  <conditionalFormatting sqref="E34:F36">
    <cfRule dxfId="119" operator="equal" priority="4" stopIfTrue="1" type="cellIs">
      <formula>$L$8</formula>
    </cfRule>
  </conditionalFormatting>
  <conditionalFormatting sqref="G8:G32">
    <cfRule dxfId="118" operator="greaterThan" priority="5" stopIfTrue="1" type="cellIs">
      <formula>1</formula>
    </cfRule>
    <cfRule dxfId="117"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portrait" paperSize="9" r:id="rId1" scale="53" verticalDpi="300"/>
  <headerFooter alignWithMargins="0"/>
  <legacyDrawing r:id="rId2"/>
</worksheet>
</file>

<file path=xl/worksheets/sheet24.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24" enableFormatConditionsCalculation="0">
    <tabColor indexed="47"/>
    <pageSetUpPr fitToPage="1"/>
  </sheetPr>
  <dimension ref="A1:M52"/>
  <sheetViews>
    <sheetView view="pageBreakPreview" workbookViewId="0" zoomScale="85" zoomScaleNormal="100">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7" t="s">
        <v>90</v>
      </c>
      <c r="B33" s="138"/>
      <c r="C33" s="138"/>
      <c r="D33" s="138"/>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9" t="s">
        <v>18</v>
      </c>
      <c r="B37" s="30">
        <f ref="B37:B45" si="3" t="shared">SUMIF($C$8:$C$32,A37,$I$8:$I$32)</f>
        <v>0</v>
      </c>
      <c r="C37" s="30">
        <f ref="C37:C45" si="4" t="shared">SUMIF($C$8:$C$32,A37,$J$8:$J$32)</f>
        <v>0</v>
      </c>
      <c r="D37" s="61"/>
      <c r="E37" s="61"/>
      <c r="F37" s="61"/>
      <c r="G37" s="62"/>
      <c r="H37" s="63"/>
      <c r="I37" s="63"/>
      <c r="J37" s="63"/>
      <c r="K37" s="22"/>
    </row>
    <row ht="15.6" r="38" spans="1:13" x14ac:dyDescent="0.25">
      <c r="A38" s="66" t="s">
        <v>19</v>
      </c>
      <c r="B38" s="30">
        <f si="3" t="shared"/>
        <v>0</v>
      </c>
      <c r="C38" s="30">
        <f si="4" t="shared"/>
        <v>0</v>
      </c>
      <c r="D38" s="61"/>
      <c r="E38" s="61"/>
      <c r="F38" s="61"/>
      <c r="G38" s="62"/>
      <c r="H38" s="63"/>
      <c r="I38" s="63"/>
      <c r="J38" s="63"/>
      <c r="K38" s="22"/>
    </row>
    <row ht="15.6" r="39" spans="1:13" x14ac:dyDescent="0.25">
      <c r="A39" s="66" t="s">
        <v>20</v>
      </c>
      <c r="B39" s="30">
        <f si="3" t="shared"/>
        <v>0</v>
      </c>
      <c r="C39" s="30">
        <f si="4" t="shared"/>
        <v>0</v>
      </c>
      <c r="D39" s="61"/>
      <c r="E39" s="61"/>
      <c r="F39" s="61"/>
      <c r="G39" s="62"/>
      <c r="H39" s="63"/>
      <c r="I39" s="63"/>
      <c r="J39" s="63"/>
      <c r="K39" s="22"/>
    </row>
    <row ht="15.6" r="40" spans="1:13" x14ac:dyDescent="0.25">
      <c r="A40" s="66" t="s">
        <v>21</v>
      </c>
      <c r="B40" s="30">
        <f si="3" t="shared"/>
        <v>0</v>
      </c>
      <c r="C40" s="30">
        <f si="4" t="shared"/>
        <v>0</v>
      </c>
      <c r="D40" s="61"/>
      <c r="E40" s="61"/>
      <c r="F40" s="61"/>
      <c r="G40" s="62"/>
      <c r="H40" s="63"/>
      <c r="I40" s="63"/>
      <c r="J40" s="63"/>
      <c r="K40" s="22"/>
    </row>
    <row ht="15.6" r="41" spans="1:13" x14ac:dyDescent="0.25">
      <c r="A41" s="67"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116" operator="equal" priority="1" stopIfTrue="1" type="cellIs">
      <formula>0</formula>
    </cfRule>
  </conditionalFormatting>
  <conditionalFormatting sqref="E33:J33">
    <cfRule dxfId="115" priority="2" stopIfTrue="1" type="expression">
      <formula>$F$33=0</formula>
    </cfRule>
  </conditionalFormatting>
  <conditionalFormatting sqref="F8:F32">
    <cfRule dxfId="114" operator="equal" priority="3" stopIfTrue="1" type="cellIs">
      <formula>0</formula>
    </cfRule>
  </conditionalFormatting>
  <conditionalFormatting sqref="E34:F36">
    <cfRule dxfId="113" operator="equal" priority="4" stopIfTrue="1" type="cellIs">
      <formula>$L$8</formula>
    </cfRule>
  </conditionalFormatting>
  <conditionalFormatting sqref="G8:G32">
    <cfRule dxfId="112" operator="greaterThan" priority="5" stopIfTrue="1" type="cellIs">
      <formula>1</formula>
    </cfRule>
    <cfRule dxfId="111"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landscape" paperSize="9" r:id="rId1" scale="52" verticalDpi="300"/>
  <headerFooter alignWithMargins="0"/>
  <legacyDrawing r:id="rId2"/>
</worksheet>
</file>

<file path=xl/worksheets/sheet25.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25" enableFormatConditionsCalculation="0">
    <tabColor indexed="47"/>
    <pageSetUpPr fitToPage="1"/>
  </sheetPr>
  <dimension ref="A1:M52"/>
  <sheetViews>
    <sheetView view="pageBreakPreview" workbookViewId="0" zoomScale="85" zoomScaleNormal="100">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7" t="s">
        <v>90</v>
      </c>
      <c r="B33" s="138"/>
      <c r="C33" s="138"/>
      <c r="D33" s="138"/>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9" t="s">
        <v>18</v>
      </c>
      <c r="B37" s="30">
        <f ref="B37:B45" si="3" t="shared">SUMIF($C$8:$C$32,A37,$I$8:$I$32)</f>
        <v>0</v>
      </c>
      <c r="C37" s="30">
        <f ref="C37:C45" si="4" t="shared">SUMIF($C$8:$C$32,A37,$J$8:$J$32)</f>
        <v>0</v>
      </c>
      <c r="D37" s="61"/>
      <c r="E37" s="61"/>
      <c r="F37" s="61"/>
      <c r="G37" s="62"/>
      <c r="H37" s="63"/>
      <c r="I37" s="63"/>
      <c r="J37" s="63"/>
      <c r="K37" s="22"/>
    </row>
    <row ht="15.6" r="38" spans="1:13" x14ac:dyDescent="0.25">
      <c r="A38" s="66" t="s">
        <v>19</v>
      </c>
      <c r="B38" s="30">
        <f si="3" t="shared"/>
        <v>0</v>
      </c>
      <c r="C38" s="30">
        <f si="4" t="shared"/>
        <v>0</v>
      </c>
      <c r="D38" s="61"/>
      <c r="E38" s="61"/>
      <c r="F38" s="61"/>
      <c r="G38" s="62"/>
      <c r="H38" s="63"/>
      <c r="I38" s="63"/>
      <c r="J38" s="63"/>
      <c r="K38" s="22"/>
    </row>
    <row ht="15.6" r="39" spans="1:13" x14ac:dyDescent="0.25">
      <c r="A39" s="66" t="s">
        <v>20</v>
      </c>
      <c r="B39" s="30">
        <f si="3" t="shared"/>
        <v>0</v>
      </c>
      <c r="C39" s="30">
        <f si="4" t="shared"/>
        <v>0</v>
      </c>
      <c r="D39" s="61"/>
      <c r="E39" s="61"/>
      <c r="F39" s="61"/>
      <c r="G39" s="62"/>
      <c r="H39" s="63"/>
      <c r="I39" s="63"/>
      <c r="J39" s="63"/>
      <c r="K39" s="22"/>
    </row>
    <row ht="15.6" r="40" spans="1:13" x14ac:dyDescent="0.25">
      <c r="A40" s="66" t="s">
        <v>21</v>
      </c>
      <c r="B40" s="30">
        <f si="3" t="shared"/>
        <v>0</v>
      </c>
      <c r="C40" s="30">
        <f si="4" t="shared"/>
        <v>0</v>
      </c>
      <c r="D40" s="61"/>
      <c r="E40" s="61"/>
      <c r="F40" s="61"/>
      <c r="G40" s="62"/>
      <c r="H40" s="63"/>
      <c r="I40" s="63"/>
      <c r="J40" s="63"/>
      <c r="K40" s="22"/>
    </row>
    <row ht="15.6" r="41" spans="1:13" x14ac:dyDescent="0.25">
      <c r="A41" s="67"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110" operator="equal" priority="1" stopIfTrue="1" type="cellIs">
      <formula>0</formula>
    </cfRule>
  </conditionalFormatting>
  <conditionalFormatting sqref="E33:J33">
    <cfRule dxfId="109" priority="2" stopIfTrue="1" type="expression">
      <formula>$F$33=0</formula>
    </cfRule>
  </conditionalFormatting>
  <conditionalFormatting sqref="F8:F32">
    <cfRule dxfId="108" operator="equal" priority="3" stopIfTrue="1" type="cellIs">
      <formula>0</formula>
    </cfRule>
  </conditionalFormatting>
  <conditionalFormatting sqref="E34:F36">
    <cfRule dxfId="107" operator="equal" priority="4" stopIfTrue="1" type="cellIs">
      <formula>$L$8</formula>
    </cfRule>
  </conditionalFormatting>
  <conditionalFormatting sqref="G8:G32">
    <cfRule dxfId="106" operator="greaterThan" priority="5" stopIfTrue="1" type="cellIs">
      <formula>1</formula>
    </cfRule>
    <cfRule dxfId="105"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portrait" paperSize="9" r:id="rId1" scale="56" verticalDpi="300"/>
  <headerFooter alignWithMargins="0"/>
  <legacyDrawing r:id="rId2"/>
</worksheet>
</file>

<file path=xl/worksheets/sheet26.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26" enableFormatConditionsCalculation="0">
    <tabColor indexed="47"/>
  </sheetPr>
  <dimension ref="A1:M52"/>
  <sheetViews>
    <sheetView view="pageBreakPreview" workbookViewId="0" zoomScale="85" zoomScaleNormal="100">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9" t="s">
        <v>90</v>
      </c>
      <c r="B33" s="140"/>
      <c r="C33" s="140"/>
      <c r="D33" s="140"/>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8" t="s">
        <v>18</v>
      </c>
      <c r="B37" s="30">
        <f ref="B37:B45" si="3" t="shared">SUMIF($C$8:$C$32,A37,$I$8:$I$32)</f>
        <v>0</v>
      </c>
      <c r="C37" s="30">
        <f ref="C37:C45" si="4" t="shared">SUMIF($C$8:$C$32,A37,$J$8:$J$32)</f>
        <v>0</v>
      </c>
      <c r="D37" s="61"/>
      <c r="E37" s="61"/>
      <c r="F37" s="61"/>
      <c r="G37" s="62"/>
      <c r="H37" s="63"/>
      <c r="I37" s="63"/>
      <c r="J37" s="63"/>
      <c r="K37" s="22"/>
    </row>
    <row ht="15.6" r="38" spans="1:13" x14ac:dyDescent="0.25">
      <c r="A38" s="64" t="s">
        <v>19</v>
      </c>
      <c r="B38" s="30">
        <f si="3" t="shared"/>
        <v>0</v>
      </c>
      <c r="C38" s="30">
        <f si="4" t="shared"/>
        <v>0</v>
      </c>
      <c r="D38" s="61"/>
      <c r="E38" s="61"/>
      <c r="F38" s="61"/>
      <c r="G38" s="62"/>
      <c r="H38" s="63"/>
      <c r="I38" s="63"/>
      <c r="J38" s="63"/>
      <c r="K38" s="22"/>
    </row>
    <row ht="15.6" r="39" spans="1:13" x14ac:dyDescent="0.25">
      <c r="A39" s="64" t="s">
        <v>20</v>
      </c>
      <c r="B39" s="30">
        <f si="3" t="shared"/>
        <v>0</v>
      </c>
      <c r="C39" s="30">
        <f si="4" t="shared"/>
        <v>0</v>
      </c>
      <c r="D39" s="61"/>
      <c r="E39" s="61"/>
      <c r="F39" s="61"/>
      <c r="G39" s="62"/>
      <c r="H39" s="63"/>
      <c r="I39" s="63"/>
      <c r="J39" s="63"/>
      <c r="K39" s="22"/>
    </row>
    <row ht="15.6" r="40" spans="1:13" x14ac:dyDescent="0.25">
      <c r="A40" s="64" t="s">
        <v>21</v>
      </c>
      <c r="B40" s="30">
        <f si="3" t="shared"/>
        <v>0</v>
      </c>
      <c r="C40" s="30">
        <f si="4" t="shared"/>
        <v>0</v>
      </c>
      <c r="D40" s="61"/>
      <c r="E40" s="61"/>
      <c r="F40" s="61"/>
      <c r="G40" s="62"/>
      <c r="H40" s="63"/>
      <c r="I40" s="63"/>
      <c r="J40" s="63"/>
      <c r="K40" s="22"/>
    </row>
    <row ht="15.6" r="41" spans="1:13" x14ac:dyDescent="0.25">
      <c r="A41" s="65"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104" operator="equal" priority="1" stopIfTrue="1" type="cellIs">
      <formula>0</formula>
    </cfRule>
  </conditionalFormatting>
  <conditionalFormatting sqref="E33:J33">
    <cfRule dxfId="103" priority="2" stopIfTrue="1" type="expression">
      <formula>$F$33=0</formula>
    </cfRule>
  </conditionalFormatting>
  <conditionalFormatting sqref="F8:F32">
    <cfRule dxfId="102" operator="equal" priority="3" stopIfTrue="1" type="cellIs">
      <formula>0</formula>
    </cfRule>
  </conditionalFormatting>
  <conditionalFormatting sqref="E34:F36">
    <cfRule dxfId="101" operator="equal" priority="4" stopIfTrue="1" type="cellIs">
      <formula>$L$8</formula>
    </cfRule>
  </conditionalFormatting>
  <conditionalFormatting sqref="G8:G32">
    <cfRule dxfId="100" operator="greaterThan" priority="5" stopIfTrue="1" type="cellIs">
      <formula>1</formula>
    </cfRule>
    <cfRule dxfId="99"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portrait" paperSize="9" r:id="rId1" scale="53" verticalDpi="300"/>
  <headerFooter alignWithMargins="0"/>
  <legacyDrawing r:id="rId2"/>
</worksheet>
</file>

<file path=xl/worksheets/sheet27.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27" enableFormatConditionsCalculation="0">
    <tabColor indexed="47"/>
    <pageSetUpPr fitToPage="1"/>
  </sheetPr>
  <dimension ref="A1:M52"/>
  <sheetViews>
    <sheetView view="pageBreakPreview" workbookViewId="0" zoomScale="85" zoomScaleNormal="100">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7" t="s">
        <v>90</v>
      </c>
      <c r="B33" s="138"/>
      <c r="C33" s="138"/>
      <c r="D33" s="138"/>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9" t="s">
        <v>18</v>
      </c>
      <c r="B37" s="30">
        <f ref="B37:B45" si="3" t="shared">SUMIF($C$8:$C$32,A37,$I$8:$I$32)</f>
        <v>0</v>
      </c>
      <c r="C37" s="30">
        <f ref="C37:C45" si="4" t="shared">SUMIF($C$8:$C$32,A37,$J$8:$J$32)</f>
        <v>0</v>
      </c>
      <c r="D37" s="61"/>
      <c r="E37" s="61"/>
      <c r="F37" s="61"/>
      <c r="G37" s="62"/>
      <c r="H37" s="63"/>
      <c r="I37" s="63"/>
      <c r="J37" s="63"/>
      <c r="K37" s="22"/>
    </row>
    <row ht="15.6" r="38" spans="1:13" x14ac:dyDescent="0.25">
      <c r="A38" s="66" t="s">
        <v>19</v>
      </c>
      <c r="B38" s="30">
        <f si="3" t="shared"/>
        <v>0</v>
      </c>
      <c r="C38" s="30">
        <f si="4" t="shared"/>
        <v>0</v>
      </c>
      <c r="D38" s="61"/>
      <c r="E38" s="61"/>
      <c r="F38" s="61"/>
      <c r="G38" s="62"/>
      <c r="H38" s="63"/>
      <c r="I38" s="63"/>
      <c r="J38" s="63"/>
      <c r="K38" s="22"/>
    </row>
    <row ht="15.6" r="39" spans="1:13" x14ac:dyDescent="0.25">
      <c r="A39" s="66" t="s">
        <v>20</v>
      </c>
      <c r="B39" s="30">
        <f si="3" t="shared"/>
        <v>0</v>
      </c>
      <c r="C39" s="30">
        <f si="4" t="shared"/>
        <v>0</v>
      </c>
      <c r="D39" s="61"/>
      <c r="E39" s="61"/>
      <c r="F39" s="61"/>
      <c r="G39" s="62"/>
      <c r="H39" s="63"/>
      <c r="I39" s="63"/>
      <c r="J39" s="63"/>
      <c r="K39" s="22"/>
    </row>
    <row ht="15.6" r="40" spans="1:13" x14ac:dyDescent="0.25">
      <c r="A40" s="66" t="s">
        <v>21</v>
      </c>
      <c r="B40" s="30">
        <f si="3" t="shared"/>
        <v>0</v>
      </c>
      <c r="C40" s="30">
        <f si="4" t="shared"/>
        <v>0</v>
      </c>
      <c r="D40" s="61"/>
      <c r="E40" s="61"/>
      <c r="F40" s="61"/>
      <c r="G40" s="62"/>
      <c r="H40" s="63"/>
      <c r="I40" s="63"/>
      <c r="J40" s="63"/>
      <c r="K40" s="22"/>
    </row>
    <row ht="15.6" r="41" spans="1:13" x14ac:dyDescent="0.25">
      <c r="A41" s="67"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98" operator="equal" priority="1" stopIfTrue="1" type="cellIs">
      <formula>0</formula>
    </cfRule>
  </conditionalFormatting>
  <conditionalFormatting sqref="E33:J33">
    <cfRule dxfId="97" priority="2" stopIfTrue="1" type="expression">
      <formula>$F$33=0</formula>
    </cfRule>
  </conditionalFormatting>
  <conditionalFormatting sqref="F8:F32">
    <cfRule dxfId="96" operator="equal" priority="3" stopIfTrue="1" type="cellIs">
      <formula>0</formula>
    </cfRule>
  </conditionalFormatting>
  <conditionalFormatting sqref="E34:F36">
    <cfRule dxfId="95" operator="equal" priority="4" stopIfTrue="1" type="cellIs">
      <formula>$L$8</formula>
    </cfRule>
  </conditionalFormatting>
  <conditionalFormatting sqref="G8:G32">
    <cfRule dxfId="94" operator="greaterThan" priority="5" stopIfTrue="1" type="cellIs">
      <formula>1</formula>
    </cfRule>
    <cfRule dxfId="93"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portrait" paperSize="9" r:id="rId1" scale="56" verticalDpi="300"/>
  <headerFooter alignWithMargins="0"/>
  <legacyDrawing r:id="rId2"/>
</worksheet>
</file>

<file path=xl/worksheets/sheet28.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28" enableFormatConditionsCalculation="0">
    <tabColor indexed="47"/>
    <pageSetUpPr fitToPage="1"/>
  </sheetPr>
  <dimension ref="A1:M52"/>
  <sheetViews>
    <sheetView view="pageBreakPreview" workbookViewId="0" zoomScale="85" zoomScaleNormal="100">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7" t="s">
        <v>90</v>
      </c>
      <c r="B33" s="138"/>
      <c r="C33" s="138"/>
      <c r="D33" s="138"/>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9" t="s">
        <v>18</v>
      </c>
      <c r="B37" s="30">
        <f ref="B37:B45" si="3" t="shared">SUMIF($C$8:$C$32,A37,$I$8:$I$32)</f>
        <v>0</v>
      </c>
      <c r="C37" s="30">
        <f ref="C37:C45" si="4" t="shared">SUMIF($C$8:$C$32,A37,$J$8:$J$32)</f>
        <v>0</v>
      </c>
      <c r="D37" s="61"/>
      <c r="E37" s="61"/>
      <c r="F37" s="61"/>
      <c r="G37" s="62"/>
      <c r="H37" s="63"/>
      <c r="I37" s="63"/>
      <c r="J37" s="63"/>
      <c r="K37" s="22"/>
    </row>
    <row ht="15.6" r="38" spans="1:13" x14ac:dyDescent="0.25">
      <c r="A38" s="66" t="s">
        <v>19</v>
      </c>
      <c r="B38" s="30">
        <f si="3" t="shared"/>
        <v>0</v>
      </c>
      <c r="C38" s="30">
        <f si="4" t="shared"/>
        <v>0</v>
      </c>
      <c r="D38" s="61"/>
      <c r="E38" s="61"/>
      <c r="F38" s="61"/>
      <c r="G38" s="62"/>
      <c r="H38" s="63"/>
      <c r="I38" s="63"/>
      <c r="J38" s="63"/>
      <c r="K38" s="22"/>
    </row>
    <row ht="15.6" r="39" spans="1:13" x14ac:dyDescent="0.25">
      <c r="A39" s="66" t="s">
        <v>20</v>
      </c>
      <c r="B39" s="30">
        <f si="3" t="shared"/>
        <v>0</v>
      </c>
      <c r="C39" s="30">
        <f si="4" t="shared"/>
        <v>0</v>
      </c>
      <c r="D39" s="61"/>
      <c r="E39" s="61"/>
      <c r="F39" s="61"/>
      <c r="G39" s="62"/>
      <c r="H39" s="63"/>
      <c r="I39" s="63"/>
      <c r="J39" s="63"/>
      <c r="K39" s="22"/>
    </row>
    <row ht="15.6" r="40" spans="1:13" x14ac:dyDescent="0.25">
      <c r="A40" s="66" t="s">
        <v>21</v>
      </c>
      <c r="B40" s="30">
        <f si="3" t="shared"/>
        <v>0</v>
      </c>
      <c r="C40" s="30">
        <f si="4" t="shared"/>
        <v>0</v>
      </c>
      <c r="D40" s="61"/>
      <c r="E40" s="61"/>
      <c r="F40" s="61"/>
      <c r="G40" s="62"/>
      <c r="H40" s="63"/>
      <c r="I40" s="63"/>
      <c r="J40" s="63"/>
      <c r="K40" s="22"/>
    </row>
    <row ht="15.6" r="41" spans="1:13" x14ac:dyDescent="0.25">
      <c r="A41" s="67"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92" operator="equal" priority="1" stopIfTrue="1" type="cellIs">
      <formula>0</formula>
    </cfRule>
  </conditionalFormatting>
  <conditionalFormatting sqref="E33:J33">
    <cfRule dxfId="91" priority="2" stopIfTrue="1" type="expression">
      <formula>$F$33=0</formula>
    </cfRule>
  </conditionalFormatting>
  <conditionalFormatting sqref="F8:F32">
    <cfRule dxfId="90" operator="equal" priority="3" stopIfTrue="1" type="cellIs">
      <formula>0</formula>
    </cfRule>
  </conditionalFormatting>
  <conditionalFormatting sqref="E34:F36">
    <cfRule dxfId="89" operator="equal" priority="4" stopIfTrue="1" type="cellIs">
      <formula>$L$8</formula>
    </cfRule>
  </conditionalFormatting>
  <conditionalFormatting sqref="G8:G32">
    <cfRule dxfId="88" operator="greaterThan" priority="5" stopIfTrue="1" type="cellIs">
      <formula>1</formula>
    </cfRule>
    <cfRule dxfId="87"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landscape" paperSize="9" r:id="rId1" scale="52" verticalDpi="300"/>
  <headerFooter alignWithMargins="0"/>
  <legacyDrawing r:id="rId2"/>
</worksheet>
</file>

<file path=xl/worksheets/sheet29.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29" enableFormatConditionsCalculation="0">
    <tabColor indexed="47"/>
    <pageSetUpPr fitToPage="1"/>
  </sheetPr>
  <dimension ref="A1:M52"/>
  <sheetViews>
    <sheetView topLeftCell="A8" view="pageBreakPreview" workbookViewId="0" zoomScale="85" zoomScaleNormal="100">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7" t="s">
        <v>90</v>
      </c>
      <c r="B33" s="138"/>
      <c r="C33" s="138"/>
      <c r="D33" s="138"/>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9" t="s">
        <v>18</v>
      </c>
      <c r="B37" s="30">
        <f ref="B37:B45" si="3" t="shared">SUMIF($C$8:$C$32,A37,$I$8:$I$32)</f>
        <v>0</v>
      </c>
      <c r="C37" s="30">
        <f ref="C37:C45" si="4" t="shared">SUMIF($C$8:$C$32,A37,$J$8:$J$32)</f>
        <v>0</v>
      </c>
      <c r="D37" s="61"/>
      <c r="E37" s="61"/>
      <c r="F37" s="61"/>
      <c r="G37" s="62"/>
      <c r="H37" s="63"/>
      <c r="I37" s="63"/>
      <c r="J37" s="63"/>
      <c r="K37" s="22"/>
    </row>
    <row ht="15.6" r="38" spans="1:13" x14ac:dyDescent="0.25">
      <c r="A38" s="66" t="s">
        <v>19</v>
      </c>
      <c r="B38" s="30">
        <f si="3" t="shared"/>
        <v>0</v>
      </c>
      <c r="C38" s="30">
        <f si="4" t="shared"/>
        <v>0</v>
      </c>
      <c r="D38" s="61"/>
      <c r="E38" s="61"/>
      <c r="F38" s="61"/>
      <c r="G38" s="62"/>
      <c r="H38" s="63"/>
      <c r="I38" s="63"/>
      <c r="J38" s="63"/>
      <c r="K38" s="22"/>
    </row>
    <row ht="15.6" r="39" spans="1:13" x14ac:dyDescent="0.25">
      <c r="A39" s="66" t="s">
        <v>20</v>
      </c>
      <c r="B39" s="30">
        <f si="3" t="shared"/>
        <v>0</v>
      </c>
      <c r="C39" s="30">
        <f si="4" t="shared"/>
        <v>0</v>
      </c>
      <c r="D39" s="61"/>
      <c r="E39" s="61"/>
      <c r="F39" s="61"/>
      <c r="G39" s="62"/>
      <c r="H39" s="63"/>
      <c r="I39" s="63"/>
      <c r="J39" s="63"/>
      <c r="K39" s="22"/>
    </row>
    <row ht="15.6" r="40" spans="1:13" x14ac:dyDescent="0.25">
      <c r="A40" s="66" t="s">
        <v>21</v>
      </c>
      <c r="B40" s="30">
        <f si="3" t="shared"/>
        <v>0</v>
      </c>
      <c r="C40" s="30">
        <f si="4" t="shared"/>
        <v>0</v>
      </c>
      <c r="D40" s="61"/>
      <c r="E40" s="61"/>
      <c r="F40" s="61"/>
      <c r="G40" s="62"/>
      <c r="H40" s="63"/>
      <c r="I40" s="63"/>
      <c r="J40" s="63"/>
      <c r="K40" s="22"/>
    </row>
    <row ht="15.6" r="41" spans="1:13" x14ac:dyDescent="0.25">
      <c r="A41" s="67"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86" operator="equal" priority="1" stopIfTrue="1" type="cellIs">
      <formula>0</formula>
    </cfRule>
  </conditionalFormatting>
  <conditionalFormatting sqref="E33:J33">
    <cfRule dxfId="85" priority="2" stopIfTrue="1" type="expression">
      <formula>$F$33=0</formula>
    </cfRule>
  </conditionalFormatting>
  <conditionalFormatting sqref="F8:F32">
    <cfRule dxfId="84" operator="equal" priority="3" stopIfTrue="1" type="cellIs">
      <formula>0</formula>
    </cfRule>
  </conditionalFormatting>
  <conditionalFormatting sqref="E34:F36">
    <cfRule dxfId="83" operator="equal" priority="4" stopIfTrue="1" type="cellIs">
      <formula>$L$8</formula>
    </cfRule>
  </conditionalFormatting>
  <conditionalFormatting sqref="G8:G32">
    <cfRule dxfId="82" operator="greaterThan" priority="5" stopIfTrue="1" type="cellIs">
      <formula>1</formula>
    </cfRule>
    <cfRule dxfId="81"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portrait" paperSize="9" r:id="rId1" scale="56" verticalDpi="300"/>
  <headerFooter alignWithMargins="0"/>
  <legacyDrawing r:id="rId2"/>
</worksheet>
</file>

<file path=xl/worksheets/sheet3.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3" enableFormatConditionsCalculation="0">
    <tabColor indexed="47"/>
  </sheetPr>
  <dimension ref="A1:M52"/>
  <sheetViews>
    <sheetView view="pageLayout" workbookViewId="0" zoomScaleNormal="100" zoomScaleSheetLayoutView="85">
      <selection activeCell="F22" sqref="F22"/>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IF(ISERROR(G8*H8*D8),0,(G8*H8*D8))</f>
        <v>0</v>
      </c>
      <c r="J8" s="30">
        <f>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0" t="shared">IF(ISERROR(F9/E9),0,(F9/E9))</f>
        <v>0</v>
      </c>
      <c r="H9" s="76">
        <f>'tab. č. 1 - přehled '!$L$6</f>
        <v>0</v>
      </c>
      <c r="I9" s="30">
        <f>IF(ISERROR(G9*H9*D9),0,(G9*H9*D9))</f>
        <v>0</v>
      </c>
      <c r="J9" s="30">
        <f>IF(ISERROR(H9*(1-D9)*G9),0,H9*(1-D9)*G9)</f>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0" t="shared"/>
        <v>0</v>
      </c>
      <c r="H10" s="76">
        <f>'tab. č. 1 - přehled '!$L$7</f>
        <v>0</v>
      </c>
      <c r="I10" s="30">
        <f>IF(ISERROR(G10*H10*D10),0,(G10*H10*D10))</f>
        <v>0</v>
      </c>
      <c r="J10" s="30">
        <f>IF(ISERROR(H10*(1-D10)*G10),0,H10*(1-D10)*G10)</f>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0" t="shared"/>
        <v>0</v>
      </c>
      <c r="H11" s="76">
        <f>'tab. č. 1 - přehled '!$L$8</f>
        <v>0</v>
      </c>
      <c r="I11" s="30">
        <f>IF(ISERROR(G11*H11*D11),0,(G11*H11*D11))</f>
        <v>0</v>
      </c>
      <c r="J11" s="30">
        <f>IF(ISERROR(H11*(1-D11)*G11),0,H11*(1-D11)*G11)</f>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0" t="shared"/>
        <v>0</v>
      </c>
      <c r="H12" s="76">
        <f>'tab. č. 1 - přehled '!L9</f>
        <v>0</v>
      </c>
      <c r="I12" s="30">
        <f>IF(ISERROR(G12*H12*D12),0,(G12*H12*D12))</f>
        <v>0</v>
      </c>
      <c r="J12" s="30">
        <f>IF(ISERROR(H12*(1-D12)*G12),0,H12*(1-D12)*G12)</f>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0" t="shared"/>
        <v>0</v>
      </c>
      <c r="H13" s="76">
        <f>'tab. č. 1 - přehled '!L10</f>
        <v>0</v>
      </c>
      <c r="I13" s="30">
        <f ref="I13:I32" si="1" t="shared">IF(ISERROR(G13*H13*D13),0,(G13*H13*D13))</f>
        <v>0</v>
      </c>
      <c r="J13" s="30">
        <f ref="J13:J32" si="2" t="shared">IF(ISERROR(H13*(1-D13)*G13),0,H13*(1-D13)*G13)</f>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0" t="shared"/>
        <v>0</v>
      </c>
      <c r="H14" s="76">
        <f>'tab. č. 1 - přehled '!L11</f>
        <v>0</v>
      </c>
      <c r="I14" s="30">
        <f si="1" t="shared"/>
        <v>0</v>
      </c>
      <c r="J14" s="30">
        <f si="2"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0" t="shared"/>
        <v>0</v>
      </c>
      <c r="H15" s="76">
        <f>'tab. č. 1 - přehled '!L12</f>
        <v>0</v>
      </c>
      <c r="I15" s="30">
        <f si="1" t="shared"/>
        <v>0</v>
      </c>
      <c r="J15" s="30">
        <f si="2"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0" t="shared"/>
        <v>0</v>
      </c>
      <c r="H16" s="76">
        <f>'tab. č. 1 - přehled '!L13</f>
        <v>0</v>
      </c>
      <c r="I16" s="30">
        <f si="1" t="shared"/>
        <v>0</v>
      </c>
      <c r="J16" s="30">
        <f si="2"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0" t="shared"/>
        <v>0</v>
      </c>
      <c r="H17" s="76">
        <f>'tab. č. 1 - přehled '!L14</f>
        <v>0</v>
      </c>
      <c r="I17" s="30">
        <f si="1" t="shared"/>
        <v>0</v>
      </c>
      <c r="J17" s="30">
        <f si="2"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0" t="shared"/>
        <v>0</v>
      </c>
      <c r="H18" s="76">
        <f>'tab. č. 1 - přehled '!L15</f>
        <v>0</v>
      </c>
      <c r="I18" s="30">
        <f si="1" t="shared"/>
        <v>0</v>
      </c>
      <c r="J18" s="30">
        <f si="2"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0" t="shared"/>
        <v>0</v>
      </c>
      <c r="H19" s="76">
        <f>'tab. č. 1 - přehled '!L16</f>
        <v>0</v>
      </c>
      <c r="I19" s="30">
        <f si="1" t="shared"/>
        <v>0</v>
      </c>
      <c r="J19" s="30">
        <f si="2"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0" t="shared"/>
        <v>0</v>
      </c>
      <c r="H20" s="76">
        <f>'tab. č. 1 - přehled '!L17</f>
        <v>0</v>
      </c>
      <c r="I20" s="30">
        <f si="1" t="shared"/>
        <v>0</v>
      </c>
      <c r="J20" s="30">
        <f si="2"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0" t="shared"/>
        <v>0</v>
      </c>
      <c r="H21" s="76">
        <f>'tab. č. 1 - přehled '!L18</f>
        <v>0</v>
      </c>
      <c r="I21" s="30">
        <f si="1" t="shared"/>
        <v>0</v>
      </c>
      <c r="J21" s="30">
        <f si="2"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0" t="shared"/>
        <v>0</v>
      </c>
      <c r="H22" s="76">
        <f>'tab. č. 1 - přehled '!L19</f>
        <v>0</v>
      </c>
      <c r="I22" s="30">
        <f si="1" t="shared"/>
        <v>0</v>
      </c>
      <c r="J22" s="30">
        <f si="2"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0" t="shared"/>
        <v>0</v>
      </c>
      <c r="H23" s="76">
        <f>'tab. č. 1 - přehled '!L20</f>
        <v>0</v>
      </c>
      <c r="I23" s="30">
        <f si="1" t="shared"/>
        <v>0</v>
      </c>
      <c r="J23" s="30">
        <f si="2"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0" t="shared"/>
        <v>0</v>
      </c>
      <c r="H24" s="76">
        <f>'tab. č. 1 - přehled '!L21</f>
        <v>0</v>
      </c>
      <c r="I24" s="30">
        <f si="1" t="shared"/>
        <v>0</v>
      </c>
      <c r="J24" s="30">
        <f si="2"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0" t="shared"/>
        <v>0</v>
      </c>
      <c r="H25" s="76">
        <f>'tab. č. 1 - přehled '!L22</f>
        <v>0</v>
      </c>
      <c r="I25" s="30">
        <f si="1" t="shared"/>
        <v>0</v>
      </c>
      <c r="J25" s="30">
        <f si="2"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0" t="shared"/>
        <v>0</v>
      </c>
      <c r="H26" s="76">
        <f>'tab. č. 1 - přehled '!L23</f>
        <v>0</v>
      </c>
      <c r="I26" s="30">
        <f si="1" t="shared"/>
        <v>0</v>
      </c>
      <c r="J26" s="30">
        <f si="2"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0" t="shared"/>
        <v>0</v>
      </c>
      <c r="H27" s="76">
        <f>'tab. č. 1 - přehled '!L24</f>
        <v>0</v>
      </c>
      <c r="I27" s="30">
        <f si="1" t="shared"/>
        <v>0</v>
      </c>
      <c r="J27" s="30">
        <f si="2"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0" t="shared"/>
        <v>0</v>
      </c>
      <c r="H28" s="76">
        <f>'tab. č. 1 - přehled '!L25</f>
        <v>0</v>
      </c>
      <c r="I28" s="30">
        <f si="1" t="shared"/>
        <v>0</v>
      </c>
      <c r="J28" s="30">
        <f si="2"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0" t="shared"/>
        <v>0</v>
      </c>
      <c r="H29" s="76">
        <f>'tab. č. 1 - přehled '!L26</f>
        <v>0</v>
      </c>
      <c r="I29" s="30">
        <f si="1" t="shared"/>
        <v>0</v>
      </c>
      <c r="J29" s="30">
        <f si="2"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0" t="shared"/>
        <v>0</v>
      </c>
      <c r="H30" s="76">
        <f>'tab. č. 1 - přehled '!L27</f>
        <v>0</v>
      </c>
      <c r="I30" s="30">
        <f si="1" t="shared"/>
        <v>0</v>
      </c>
      <c r="J30" s="30">
        <f si="2"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0" t="shared"/>
        <v>0</v>
      </c>
      <c r="H31" s="76">
        <f>'tab. č. 1 - přehled '!L28</f>
        <v>0</v>
      </c>
      <c r="I31" s="30">
        <f si="1" t="shared"/>
        <v>0</v>
      </c>
      <c r="J31" s="30">
        <f si="2"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0" t="shared"/>
        <v>0</v>
      </c>
      <c r="H32" s="82">
        <f>'tab. č. 1 - přehled '!L29</f>
        <v>0</v>
      </c>
      <c r="I32" s="83">
        <f si="1" t="shared"/>
        <v>0</v>
      </c>
      <c r="J32" s="83">
        <f si="2" t="shared"/>
        <v>0</v>
      </c>
      <c r="K32" s="22">
        <f>SUM('1:40'!F32)</f>
        <v>0</v>
      </c>
    </row>
    <row customHeight="1" ht="23.25" r="33" spans="1:13" thickBot="1" thickTop="1" x14ac:dyDescent="0.3">
      <c r="A33" s="137" t="s">
        <v>90</v>
      </c>
      <c r="B33" s="138"/>
      <c r="C33" s="138"/>
      <c r="D33" s="138"/>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9" t="s">
        <v>18</v>
      </c>
      <c r="B37" s="30">
        <f>SUMIF($C$8:$C$32,A37,$I$8:$I$32)</f>
        <v>0</v>
      </c>
      <c r="C37" s="30">
        <f>SUMIF($C$8:$C$32,A37,$J$8:$J$32)</f>
        <v>0</v>
      </c>
      <c r="D37" s="61"/>
      <c r="E37" s="61"/>
      <c r="F37" s="61"/>
      <c r="G37" s="62"/>
      <c r="H37" s="63"/>
      <c r="I37" s="63"/>
      <c r="J37" s="63"/>
      <c r="K37" s="22"/>
    </row>
    <row ht="15.6" r="38" spans="1:13" x14ac:dyDescent="0.25">
      <c r="A38" s="66" t="s">
        <v>19</v>
      </c>
      <c r="B38" s="30">
        <f ref="B38:B45" si="3" t="shared">SUMIF($C$8:$C$32,A38,$I$8:$I$32)</f>
        <v>0</v>
      </c>
      <c r="C38" s="30">
        <f ref="C38:C45" si="4" t="shared">SUMIF($C$8:$C$32,A38,$J$8:$J$32)</f>
        <v>0</v>
      </c>
      <c r="D38" s="61"/>
      <c r="E38" s="61"/>
      <c r="F38" s="61"/>
      <c r="G38" s="62"/>
      <c r="H38" s="63"/>
      <c r="I38" s="63"/>
      <c r="J38" s="63"/>
      <c r="K38" s="22"/>
    </row>
    <row ht="15.6" r="39" spans="1:13" x14ac:dyDescent="0.25">
      <c r="A39" s="66" t="s">
        <v>20</v>
      </c>
      <c r="B39" s="30">
        <f si="3" t="shared"/>
        <v>0</v>
      </c>
      <c r="C39" s="30">
        <f si="4" t="shared"/>
        <v>0</v>
      </c>
      <c r="D39" s="61"/>
      <c r="E39" s="61"/>
      <c r="F39" s="61"/>
      <c r="G39" s="62"/>
      <c r="H39" s="63"/>
      <c r="I39" s="63"/>
      <c r="J39" s="63"/>
      <c r="K39" s="22"/>
    </row>
    <row ht="15.6" r="40" spans="1:13" x14ac:dyDescent="0.25">
      <c r="A40" s="66" t="s">
        <v>21</v>
      </c>
      <c r="B40" s="30">
        <f si="3" t="shared"/>
        <v>0</v>
      </c>
      <c r="C40" s="30">
        <f si="4" t="shared"/>
        <v>0</v>
      </c>
      <c r="D40" s="61"/>
      <c r="E40" s="61"/>
      <c r="F40" s="61"/>
      <c r="G40" s="62"/>
      <c r="H40" s="63"/>
      <c r="I40" s="63"/>
      <c r="J40" s="63"/>
      <c r="K40" s="22"/>
    </row>
    <row ht="15.6" r="41" spans="1:13" x14ac:dyDescent="0.25">
      <c r="A41" s="67"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_4" sqref="F7 B6:C6 E6"/>
    <protectedRange name="Oblast1_1_1_1" sqref="H33:J45 E33:F33 D37:F45 A34:D34 D35:D36 G34:G36"/>
    <protectedRange name="Oblast1_1_3_1" sqref="H8:H32 B8:E32"/>
    <protectedRange name="Oblast1_1_2_1" sqref="B35:B45 C36:C45 C33:D33 A33 A35:A41"/>
    <protectedRange name="Oblast1_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242" operator="equal" priority="1" stopIfTrue="1" type="cellIs">
      <formula>0</formula>
    </cfRule>
  </conditionalFormatting>
  <conditionalFormatting sqref="E33:J33">
    <cfRule dxfId="241" priority="2" stopIfTrue="1" type="expression">
      <formula>$F$33=0</formula>
    </cfRule>
  </conditionalFormatting>
  <conditionalFormatting sqref="F8:F32">
    <cfRule dxfId="240" operator="equal" priority="3" stopIfTrue="1" type="cellIs">
      <formula>0</formula>
    </cfRule>
  </conditionalFormatting>
  <conditionalFormatting sqref="E34:F36">
    <cfRule dxfId="239" operator="equal" priority="4" stopIfTrue="1" type="cellIs">
      <formula>$L$8</formula>
    </cfRule>
  </conditionalFormatting>
  <conditionalFormatting sqref="G8:G32">
    <cfRule dxfId="238" operator="greaterThan" priority="5" stopIfTrue="1" type="cellIs">
      <formula>1</formula>
    </cfRule>
    <cfRule dxfId="237" operator="equal" priority="6" stopIfTrue="1" type="cellIs">
      <formula>0</formula>
    </cfRule>
  </conditionalFormatting>
  <conditionalFormatting sqref="K1:L1048576">
    <cfRule operator="equal" priority="7" stopIfTrue="1" type="cellIs">
      <formula>$L$8</formula>
    </cfRule>
  </conditionalFormatting>
  <dataValidations count="2" disablePrompts="1">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portrait" paperSize="9" r:id="rId1" scale="53" verticalDpi="300"/>
  <headerFooter>
    <oddHeader>&amp;L&amp;G</oddHeader>
  </headerFooter>
  <legacyDrawing r:id="rId2"/>
  <legacyDrawingHF r:id="rId3"/>
</worksheet>
</file>

<file path=xl/worksheets/sheet30.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30" enableFormatConditionsCalculation="0">
    <tabColor indexed="47"/>
    <pageSetUpPr fitToPage="1"/>
  </sheetPr>
  <dimension ref="A1:M52"/>
  <sheetViews>
    <sheetView view="pageBreakPreview" workbookViewId="0" zoomScale="85" zoomScaleNormal="100">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7" t="s">
        <v>90</v>
      </c>
      <c r="B33" s="138"/>
      <c r="C33" s="138"/>
      <c r="D33" s="138"/>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9" t="s">
        <v>18</v>
      </c>
      <c r="B37" s="30">
        <f ref="B37:B45" si="3" t="shared">SUMIF($C$8:$C$32,A37,$I$8:$I$32)</f>
        <v>0</v>
      </c>
      <c r="C37" s="30">
        <f ref="C37:C45" si="4" t="shared">SUMIF($C$8:$C$32,A37,$J$8:$J$32)</f>
        <v>0</v>
      </c>
      <c r="D37" s="61"/>
      <c r="E37" s="61"/>
      <c r="F37" s="61"/>
      <c r="G37" s="62"/>
      <c r="H37" s="63"/>
      <c r="I37" s="63"/>
      <c r="J37" s="63"/>
      <c r="K37" s="22"/>
    </row>
    <row ht="15.6" r="38" spans="1:13" x14ac:dyDescent="0.25">
      <c r="A38" s="66" t="s">
        <v>19</v>
      </c>
      <c r="B38" s="30">
        <f si="3" t="shared"/>
        <v>0</v>
      </c>
      <c r="C38" s="30">
        <f si="4" t="shared"/>
        <v>0</v>
      </c>
      <c r="D38" s="61"/>
      <c r="E38" s="61"/>
      <c r="F38" s="61"/>
      <c r="G38" s="62"/>
      <c r="H38" s="63"/>
      <c r="I38" s="63"/>
      <c r="J38" s="63"/>
      <c r="K38" s="22"/>
    </row>
    <row ht="15.6" r="39" spans="1:13" x14ac:dyDescent="0.25">
      <c r="A39" s="66" t="s">
        <v>20</v>
      </c>
      <c r="B39" s="30">
        <f si="3" t="shared"/>
        <v>0</v>
      </c>
      <c r="C39" s="30">
        <f si="4" t="shared"/>
        <v>0</v>
      </c>
      <c r="D39" s="61"/>
      <c r="E39" s="61"/>
      <c r="F39" s="61"/>
      <c r="G39" s="62"/>
      <c r="H39" s="63"/>
      <c r="I39" s="63"/>
      <c r="J39" s="63"/>
      <c r="K39" s="22"/>
    </row>
    <row ht="15.6" r="40" spans="1:13" x14ac:dyDescent="0.25">
      <c r="A40" s="66" t="s">
        <v>21</v>
      </c>
      <c r="B40" s="30">
        <f si="3" t="shared"/>
        <v>0</v>
      </c>
      <c r="C40" s="30">
        <f si="4" t="shared"/>
        <v>0</v>
      </c>
      <c r="D40" s="61"/>
      <c r="E40" s="61"/>
      <c r="F40" s="61"/>
      <c r="G40" s="62"/>
      <c r="H40" s="63"/>
      <c r="I40" s="63"/>
      <c r="J40" s="63"/>
      <c r="K40" s="22"/>
    </row>
    <row ht="15.6" r="41" spans="1:13" x14ac:dyDescent="0.25">
      <c r="A41" s="67"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80" operator="equal" priority="1" stopIfTrue="1" type="cellIs">
      <formula>0</formula>
    </cfRule>
  </conditionalFormatting>
  <conditionalFormatting sqref="E33:J33">
    <cfRule dxfId="79" priority="2" stopIfTrue="1" type="expression">
      <formula>$F$33=0</formula>
    </cfRule>
  </conditionalFormatting>
  <conditionalFormatting sqref="F8:F32">
    <cfRule dxfId="78" operator="equal" priority="3" stopIfTrue="1" type="cellIs">
      <formula>0</formula>
    </cfRule>
  </conditionalFormatting>
  <conditionalFormatting sqref="E34:F36">
    <cfRule dxfId="77" operator="equal" priority="4" stopIfTrue="1" type="cellIs">
      <formula>$L$8</formula>
    </cfRule>
  </conditionalFormatting>
  <conditionalFormatting sqref="G8:G32">
    <cfRule dxfId="76" operator="greaterThan" priority="5" stopIfTrue="1" type="cellIs">
      <formula>1</formula>
    </cfRule>
    <cfRule dxfId="75"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portrait" paperSize="9" r:id="rId1" scale="56" verticalDpi="300"/>
  <headerFooter alignWithMargins="0"/>
  <legacyDrawing r:id="rId2"/>
</worksheet>
</file>

<file path=xl/worksheets/sheet31.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31" enableFormatConditionsCalculation="0">
    <tabColor indexed="47"/>
  </sheetPr>
  <dimension ref="A1:M52"/>
  <sheetViews>
    <sheetView topLeftCell="A13" view="pageBreakPreview" workbookViewId="0" zoomScale="85" zoomScaleNormal="100">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9" t="s">
        <v>90</v>
      </c>
      <c r="B33" s="140"/>
      <c r="C33" s="140"/>
      <c r="D33" s="140"/>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8" t="s">
        <v>18</v>
      </c>
      <c r="B37" s="30">
        <f ref="B37:B45" si="3" t="shared">SUMIF($C$8:$C$32,A37,$I$8:$I$32)</f>
        <v>0</v>
      </c>
      <c r="C37" s="30">
        <f ref="C37:C45" si="4" t="shared">SUMIF($C$8:$C$32,A37,$J$8:$J$32)</f>
        <v>0</v>
      </c>
      <c r="D37" s="61"/>
      <c r="E37" s="61"/>
      <c r="F37" s="61"/>
      <c r="G37" s="62"/>
      <c r="H37" s="63"/>
      <c r="I37" s="63"/>
      <c r="J37" s="63"/>
      <c r="K37" s="22"/>
    </row>
    <row ht="15.6" r="38" spans="1:13" x14ac:dyDescent="0.25">
      <c r="A38" s="64" t="s">
        <v>19</v>
      </c>
      <c r="B38" s="30">
        <f si="3" t="shared"/>
        <v>0</v>
      </c>
      <c r="C38" s="30">
        <f si="4" t="shared"/>
        <v>0</v>
      </c>
      <c r="D38" s="61"/>
      <c r="E38" s="61"/>
      <c r="F38" s="61"/>
      <c r="G38" s="62"/>
      <c r="H38" s="63"/>
      <c r="I38" s="63"/>
      <c r="J38" s="63"/>
      <c r="K38" s="22"/>
    </row>
    <row ht="15.6" r="39" spans="1:13" x14ac:dyDescent="0.25">
      <c r="A39" s="64" t="s">
        <v>20</v>
      </c>
      <c r="B39" s="30">
        <f si="3" t="shared"/>
        <v>0</v>
      </c>
      <c r="C39" s="30">
        <f si="4" t="shared"/>
        <v>0</v>
      </c>
      <c r="D39" s="61"/>
      <c r="E39" s="61"/>
      <c r="F39" s="61"/>
      <c r="G39" s="62"/>
      <c r="H39" s="63"/>
      <c r="I39" s="63"/>
      <c r="J39" s="63"/>
      <c r="K39" s="22"/>
    </row>
    <row ht="15.6" r="40" spans="1:13" x14ac:dyDescent="0.25">
      <c r="A40" s="64" t="s">
        <v>21</v>
      </c>
      <c r="B40" s="30">
        <f si="3" t="shared"/>
        <v>0</v>
      </c>
      <c r="C40" s="30">
        <f si="4" t="shared"/>
        <v>0</v>
      </c>
      <c r="D40" s="61"/>
      <c r="E40" s="61"/>
      <c r="F40" s="61"/>
      <c r="G40" s="62"/>
      <c r="H40" s="63"/>
      <c r="I40" s="63"/>
      <c r="J40" s="63"/>
      <c r="K40" s="22"/>
    </row>
    <row ht="15.6" r="41" spans="1:13" x14ac:dyDescent="0.25">
      <c r="A41" s="65"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74" operator="equal" priority="1" stopIfTrue="1" type="cellIs">
      <formula>0</formula>
    </cfRule>
  </conditionalFormatting>
  <conditionalFormatting sqref="E33:J33">
    <cfRule dxfId="73" priority="2" stopIfTrue="1" type="expression">
      <formula>$F$33=0</formula>
    </cfRule>
  </conditionalFormatting>
  <conditionalFormatting sqref="F8:F32">
    <cfRule dxfId="72" operator="equal" priority="3" stopIfTrue="1" type="cellIs">
      <formula>0</formula>
    </cfRule>
  </conditionalFormatting>
  <conditionalFormatting sqref="E34:F36">
    <cfRule dxfId="71" operator="equal" priority="4" stopIfTrue="1" type="cellIs">
      <formula>$L$8</formula>
    </cfRule>
  </conditionalFormatting>
  <conditionalFormatting sqref="G8:G32">
    <cfRule dxfId="70" operator="greaterThan" priority="5" stopIfTrue="1" type="cellIs">
      <formula>1</formula>
    </cfRule>
    <cfRule dxfId="69"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portrait" paperSize="9" r:id="rId1" scale="53" verticalDpi="300"/>
  <headerFooter alignWithMargins="0"/>
  <legacyDrawing r:id="rId2"/>
</worksheet>
</file>

<file path=xl/worksheets/sheet32.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32" enableFormatConditionsCalculation="0">
    <tabColor indexed="47"/>
    <pageSetUpPr fitToPage="1"/>
  </sheetPr>
  <dimension ref="A1:M52"/>
  <sheetViews>
    <sheetView view="pageBreakPreview" workbookViewId="0" zoomScale="85" zoomScaleNormal="100">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7" t="s">
        <v>90</v>
      </c>
      <c r="B33" s="138"/>
      <c r="C33" s="138"/>
      <c r="D33" s="138"/>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9" t="s">
        <v>18</v>
      </c>
      <c r="B37" s="30">
        <f ref="B37:B45" si="3" t="shared">SUMIF($C$8:$C$32,A37,$I$8:$I$32)</f>
        <v>0</v>
      </c>
      <c r="C37" s="30">
        <f ref="C37:C45" si="4" t="shared">SUMIF($C$8:$C$32,A37,$J$8:$J$32)</f>
        <v>0</v>
      </c>
      <c r="D37" s="61"/>
      <c r="E37" s="61"/>
      <c r="F37" s="61"/>
      <c r="G37" s="62"/>
      <c r="H37" s="63"/>
      <c r="I37" s="63"/>
      <c r="J37" s="63"/>
      <c r="K37" s="22"/>
    </row>
    <row ht="15.6" r="38" spans="1:13" x14ac:dyDescent="0.25">
      <c r="A38" s="66" t="s">
        <v>19</v>
      </c>
      <c r="B38" s="30">
        <f si="3" t="shared"/>
        <v>0</v>
      </c>
      <c r="C38" s="30">
        <f si="4" t="shared"/>
        <v>0</v>
      </c>
      <c r="D38" s="61"/>
      <c r="E38" s="61"/>
      <c r="F38" s="61"/>
      <c r="G38" s="62"/>
      <c r="H38" s="63"/>
      <c r="I38" s="63"/>
      <c r="J38" s="63"/>
      <c r="K38" s="22"/>
    </row>
    <row ht="15.6" r="39" spans="1:13" x14ac:dyDescent="0.25">
      <c r="A39" s="66" t="s">
        <v>20</v>
      </c>
      <c r="B39" s="30">
        <f si="3" t="shared"/>
        <v>0</v>
      </c>
      <c r="C39" s="30">
        <f si="4" t="shared"/>
        <v>0</v>
      </c>
      <c r="D39" s="61"/>
      <c r="E39" s="61"/>
      <c r="F39" s="61"/>
      <c r="G39" s="62"/>
      <c r="H39" s="63"/>
      <c r="I39" s="63"/>
      <c r="J39" s="63"/>
      <c r="K39" s="22"/>
    </row>
    <row ht="15.6" r="40" spans="1:13" x14ac:dyDescent="0.25">
      <c r="A40" s="66" t="s">
        <v>21</v>
      </c>
      <c r="B40" s="30">
        <f si="3" t="shared"/>
        <v>0</v>
      </c>
      <c r="C40" s="30">
        <f si="4" t="shared"/>
        <v>0</v>
      </c>
      <c r="D40" s="61"/>
      <c r="E40" s="61"/>
      <c r="F40" s="61"/>
      <c r="G40" s="62"/>
      <c r="H40" s="63"/>
      <c r="I40" s="63"/>
      <c r="J40" s="63"/>
      <c r="K40" s="22"/>
    </row>
    <row ht="15.6" r="41" spans="1:13" x14ac:dyDescent="0.25">
      <c r="A41" s="67"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68" operator="equal" priority="1" stopIfTrue="1" type="cellIs">
      <formula>0</formula>
    </cfRule>
  </conditionalFormatting>
  <conditionalFormatting sqref="E33:J33">
    <cfRule dxfId="67" priority="2" stopIfTrue="1" type="expression">
      <formula>$F$33=0</formula>
    </cfRule>
  </conditionalFormatting>
  <conditionalFormatting sqref="F8:F32">
    <cfRule dxfId="66" operator="equal" priority="3" stopIfTrue="1" type="cellIs">
      <formula>0</formula>
    </cfRule>
  </conditionalFormatting>
  <conditionalFormatting sqref="E34:F36">
    <cfRule dxfId="65" operator="equal" priority="4" stopIfTrue="1" type="cellIs">
      <formula>$L$8</formula>
    </cfRule>
  </conditionalFormatting>
  <conditionalFormatting sqref="G8:G32">
    <cfRule dxfId="64" operator="greaterThan" priority="5" stopIfTrue="1" type="cellIs">
      <formula>1</formula>
    </cfRule>
    <cfRule dxfId="63"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landscape" paperSize="9" r:id="rId1" scale="52" verticalDpi="300"/>
  <headerFooter alignWithMargins="0"/>
  <legacyDrawing r:id="rId2"/>
</worksheet>
</file>

<file path=xl/worksheets/sheet33.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33" enableFormatConditionsCalculation="0">
    <tabColor indexed="47"/>
    <pageSetUpPr fitToPage="1"/>
  </sheetPr>
  <dimension ref="A1:M52"/>
  <sheetViews>
    <sheetView topLeftCell="A10" view="pageBreakPreview" workbookViewId="0" zoomScale="85" zoomScaleNormal="100">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7" t="s">
        <v>90</v>
      </c>
      <c r="B33" s="138"/>
      <c r="C33" s="138"/>
      <c r="D33" s="138"/>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9" t="s">
        <v>18</v>
      </c>
      <c r="B37" s="30">
        <f ref="B37:B45" si="3" t="shared">SUMIF($C$8:$C$32,A37,$I$8:$I$32)</f>
        <v>0</v>
      </c>
      <c r="C37" s="30">
        <f ref="C37:C45" si="4" t="shared">SUMIF($C$8:$C$32,A37,$J$8:$J$32)</f>
        <v>0</v>
      </c>
      <c r="D37" s="61"/>
      <c r="E37" s="61"/>
      <c r="F37" s="61"/>
      <c r="G37" s="62"/>
      <c r="H37" s="63"/>
      <c r="I37" s="63"/>
      <c r="J37" s="63"/>
      <c r="K37" s="22"/>
    </row>
    <row ht="15.6" r="38" spans="1:13" x14ac:dyDescent="0.25">
      <c r="A38" s="66" t="s">
        <v>19</v>
      </c>
      <c r="B38" s="30">
        <f si="3" t="shared"/>
        <v>0</v>
      </c>
      <c r="C38" s="30">
        <f si="4" t="shared"/>
        <v>0</v>
      </c>
      <c r="D38" s="61"/>
      <c r="E38" s="61"/>
      <c r="F38" s="61"/>
      <c r="G38" s="62"/>
      <c r="H38" s="63"/>
      <c r="I38" s="63"/>
      <c r="J38" s="63"/>
      <c r="K38" s="22"/>
    </row>
    <row ht="15.6" r="39" spans="1:13" x14ac:dyDescent="0.25">
      <c r="A39" s="66" t="s">
        <v>20</v>
      </c>
      <c r="B39" s="30">
        <f si="3" t="shared"/>
        <v>0</v>
      </c>
      <c r="C39" s="30">
        <f si="4" t="shared"/>
        <v>0</v>
      </c>
      <c r="D39" s="61"/>
      <c r="E39" s="61"/>
      <c r="F39" s="61"/>
      <c r="G39" s="62"/>
      <c r="H39" s="63"/>
      <c r="I39" s="63"/>
      <c r="J39" s="63"/>
      <c r="K39" s="22"/>
    </row>
    <row ht="15.6" r="40" spans="1:13" x14ac:dyDescent="0.25">
      <c r="A40" s="66" t="s">
        <v>21</v>
      </c>
      <c r="B40" s="30">
        <f si="3" t="shared"/>
        <v>0</v>
      </c>
      <c r="C40" s="30">
        <f si="4" t="shared"/>
        <v>0</v>
      </c>
      <c r="D40" s="61"/>
      <c r="E40" s="61"/>
      <c r="F40" s="61"/>
      <c r="G40" s="62"/>
      <c r="H40" s="63"/>
      <c r="I40" s="63"/>
      <c r="J40" s="63"/>
      <c r="K40" s="22"/>
    </row>
    <row ht="15.6" r="41" spans="1:13" x14ac:dyDescent="0.25">
      <c r="A41" s="67"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62" operator="equal" priority="1" stopIfTrue="1" type="cellIs">
      <formula>0</formula>
    </cfRule>
  </conditionalFormatting>
  <conditionalFormatting sqref="E33:J33">
    <cfRule dxfId="61" priority="2" stopIfTrue="1" type="expression">
      <formula>$F$33=0</formula>
    </cfRule>
  </conditionalFormatting>
  <conditionalFormatting sqref="F8:F32">
    <cfRule dxfId="60" operator="equal" priority="3" stopIfTrue="1" type="cellIs">
      <formula>0</formula>
    </cfRule>
  </conditionalFormatting>
  <conditionalFormatting sqref="E34:F36">
    <cfRule dxfId="59" operator="equal" priority="4" stopIfTrue="1" type="cellIs">
      <formula>$L$8</formula>
    </cfRule>
  </conditionalFormatting>
  <conditionalFormatting sqref="G8:G32">
    <cfRule dxfId="58" operator="greaterThan" priority="5" stopIfTrue="1" type="cellIs">
      <formula>1</formula>
    </cfRule>
    <cfRule dxfId="57"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portrait" paperSize="9" r:id="rId1" scale="56" verticalDpi="300"/>
  <headerFooter alignWithMargins="0"/>
  <legacyDrawing r:id="rId2"/>
</worksheet>
</file>

<file path=xl/worksheets/sheet34.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34" enableFormatConditionsCalculation="0">
    <tabColor indexed="47"/>
    <pageSetUpPr fitToPage="1"/>
  </sheetPr>
  <dimension ref="A1:M52"/>
  <sheetViews>
    <sheetView view="pageBreakPreview" workbookViewId="0" zoomScale="85" zoomScaleNormal="100">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7" t="s">
        <v>90</v>
      </c>
      <c r="B33" s="138"/>
      <c r="C33" s="138"/>
      <c r="D33" s="138"/>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9" t="s">
        <v>18</v>
      </c>
      <c r="B37" s="30">
        <f ref="B37:B45" si="3" t="shared">SUMIF($C$8:$C$32,A37,$I$8:$I$32)</f>
        <v>0</v>
      </c>
      <c r="C37" s="30">
        <f ref="C37:C45" si="4" t="shared">SUMIF($C$8:$C$32,A37,$J$8:$J$32)</f>
        <v>0</v>
      </c>
      <c r="D37" s="61"/>
      <c r="E37" s="61"/>
      <c r="F37" s="61"/>
      <c r="G37" s="62"/>
      <c r="H37" s="63"/>
      <c r="I37" s="63"/>
      <c r="J37" s="63"/>
      <c r="K37" s="22"/>
    </row>
    <row ht="15.6" r="38" spans="1:13" x14ac:dyDescent="0.25">
      <c r="A38" s="66" t="s">
        <v>19</v>
      </c>
      <c r="B38" s="30">
        <f si="3" t="shared"/>
        <v>0</v>
      </c>
      <c r="C38" s="30">
        <f si="4" t="shared"/>
        <v>0</v>
      </c>
      <c r="D38" s="61"/>
      <c r="E38" s="61"/>
      <c r="F38" s="61"/>
      <c r="G38" s="62"/>
      <c r="H38" s="63"/>
      <c r="I38" s="63"/>
      <c r="J38" s="63"/>
      <c r="K38" s="22"/>
    </row>
    <row ht="15.6" r="39" spans="1:13" x14ac:dyDescent="0.25">
      <c r="A39" s="66" t="s">
        <v>20</v>
      </c>
      <c r="B39" s="30">
        <f si="3" t="shared"/>
        <v>0</v>
      </c>
      <c r="C39" s="30">
        <f si="4" t="shared"/>
        <v>0</v>
      </c>
      <c r="D39" s="61"/>
      <c r="E39" s="61"/>
      <c r="F39" s="61"/>
      <c r="G39" s="62"/>
      <c r="H39" s="63"/>
      <c r="I39" s="63"/>
      <c r="J39" s="63"/>
      <c r="K39" s="22"/>
    </row>
    <row ht="15.6" r="40" spans="1:13" x14ac:dyDescent="0.25">
      <c r="A40" s="66" t="s">
        <v>21</v>
      </c>
      <c r="B40" s="30">
        <f si="3" t="shared"/>
        <v>0</v>
      </c>
      <c r="C40" s="30">
        <f si="4" t="shared"/>
        <v>0</v>
      </c>
      <c r="D40" s="61"/>
      <c r="E40" s="61"/>
      <c r="F40" s="61"/>
      <c r="G40" s="62"/>
      <c r="H40" s="63"/>
      <c r="I40" s="63"/>
      <c r="J40" s="63"/>
      <c r="K40" s="22"/>
    </row>
    <row ht="15.6" r="41" spans="1:13" x14ac:dyDescent="0.25">
      <c r="A41" s="67"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56" operator="equal" priority="1" stopIfTrue="1" type="cellIs">
      <formula>0</formula>
    </cfRule>
  </conditionalFormatting>
  <conditionalFormatting sqref="E33:J33">
    <cfRule dxfId="55" priority="2" stopIfTrue="1" type="expression">
      <formula>$F$33=0</formula>
    </cfRule>
  </conditionalFormatting>
  <conditionalFormatting sqref="F8:F32">
    <cfRule dxfId="54" operator="equal" priority="3" stopIfTrue="1" type="cellIs">
      <formula>0</formula>
    </cfRule>
  </conditionalFormatting>
  <conditionalFormatting sqref="E34:F36">
    <cfRule dxfId="53" operator="equal" priority="4" stopIfTrue="1" type="cellIs">
      <formula>$L$8</formula>
    </cfRule>
  </conditionalFormatting>
  <conditionalFormatting sqref="G8:G32">
    <cfRule dxfId="52" operator="greaterThan" priority="5" stopIfTrue="1" type="cellIs">
      <formula>1</formula>
    </cfRule>
    <cfRule dxfId="51"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portrait" paperSize="9" r:id="rId1" scale="56" verticalDpi="300"/>
  <headerFooter alignWithMargins="0"/>
  <legacyDrawing r:id="rId2"/>
</worksheet>
</file>

<file path=xl/worksheets/sheet35.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35" enableFormatConditionsCalculation="0">
    <tabColor indexed="47"/>
  </sheetPr>
  <dimension ref="A1:M52"/>
  <sheetViews>
    <sheetView topLeftCell="A13" view="pageBreakPreview" workbookViewId="0" zoomScale="85" zoomScaleNormal="100">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9" t="s">
        <v>90</v>
      </c>
      <c r="B33" s="140"/>
      <c r="C33" s="140"/>
      <c r="D33" s="140"/>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8" t="s">
        <v>18</v>
      </c>
      <c r="B37" s="30">
        <f ref="B37:B45" si="3" t="shared">SUMIF($C$8:$C$32,A37,$I$8:$I$32)</f>
        <v>0</v>
      </c>
      <c r="C37" s="30">
        <f ref="C37:C45" si="4" t="shared">SUMIF($C$8:$C$32,A37,$J$8:$J$32)</f>
        <v>0</v>
      </c>
      <c r="D37" s="61"/>
      <c r="E37" s="61"/>
      <c r="F37" s="61"/>
      <c r="G37" s="62"/>
      <c r="H37" s="63"/>
      <c r="I37" s="63"/>
      <c r="J37" s="63"/>
      <c r="K37" s="22"/>
    </row>
    <row ht="15.6" r="38" spans="1:13" x14ac:dyDescent="0.25">
      <c r="A38" s="64" t="s">
        <v>19</v>
      </c>
      <c r="B38" s="30">
        <f si="3" t="shared"/>
        <v>0</v>
      </c>
      <c r="C38" s="30">
        <f si="4" t="shared"/>
        <v>0</v>
      </c>
      <c r="D38" s="61"/>
      <c r="E38" s="61"/>
      <c r="F38" s="61"/>
      <c r="G38" s="62"/>
      <c r="H38" s="63"/>
      <c r="I38" s="63"/>
      <c r="J38" s="63"/>
      <c r="K38" s="22"/>
    </row>
    <row ht="15.6" r="39" spans="1:13" x14ac:dyDescent="0.25">
      <c r="A39" s="64" t="s">
        <v>20</v>
      </c>
      <c r="B39" s="30">
        <f si="3" t="shared"/>
        <v>0</v>
      </c>
      <c r="C39" s="30">
        <f si="4" t="shared"/>
        <v>0</v>
      </c>
      <c r="D39" s="61"/>
      <c r="E39" s="61"/>
      <c r="F39" s="61"/>
      <c r="G39" s="62"/>
      <c r="H39" s="63"/>
      <c r="I39" s="63"/>
      <c r="J39" s="63"/>
      <c r="K39" s="22"/>
    </row>
    <row ht="15.6" r="40" spans="1:13" x14ac:dyDescent="0.25">
      <c r="A40" s="64" t="s">
        <v>21</v>
      </c>
      <c r="B40" s="30">
        <f si="3" t="shared"/>
        <v>0</v>
      </c>
      <c r="C40" s="30">
        <f si="4" t="shared"/>
        <v>0</v>
      </c>
      <c r="D40" s="61"/>
      <c r="E40" s="61"/>
      <c r="F40" s="61"/>
      <c r="G40" s="62"/>
      <c r="H40" s="63"/>
      <c r="I40" s="63"/>
      <c r="J40" s="63"/>
      <c r="K40" s="22"/>
    </row>
    <row ht="15.6" r="41" spans="1:13" x14ac:dyDescent="0.25">
      <c r="A41" s="65"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50" operator="equal" priority="1" stopIfTrue="1" type="cellIs">
      <formula>0</formula>
    </cfRule>
  </conditionalFormatting>
  <conditionalFormatting sqref="E33:J33">
    <cfRule dxfId="49" priority="2" stopIfTrue="1" type="expression">
      <formula>$F$33=0</formula>
    </cfRule>
  </conditionalFormatting>
  <conditionalFormatting sqref="F8:F32">
    <cfRule dxfId="48" operator="equal" priority="3" stopIfTrue="1" type="cellIs">
      <formula>0</formula>
    </cfRule>
  </conditionalFormatting>
  <conditionalFormatting sqref="E34:F36">
    <cfRule dxfId="47" operator="equal" priority="4" stopIfTrue="1" type="cellIs">
      <formula>$L$8</formula>
    </cfRule>
  </conditionalFormatting>
  <conditionalFormatting sqref="G8:G32">
    <cfRule dxfId="46" operator="greaterThan" priority="5" stopIfTrue="1" type="cellIs">
      <formula>1</formula>
    </cfRule>
    <cfRule dxfId="45"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portrait" paperSize="9" r:id="rId1" scale="53" verticalDpi="300"/>
  <headerFooter alignWithMargins="0"/>
  <legacyDrawing r:id="rId2"/>
</worksheet>
</file>

<file path=xl/worksheets/sheet36.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36" enableFormatConditionsCalculation="0">
    <tabColor indexed="47"/>
    <pageSetUpPr fitToPage="1"/>
  </sheetPr>
  <dimension ref="A1:M52"/>
  <sheetViews>
    <sheetView topLeftCell="A10" view="pageBreakPreview" workbookViewId="0" zoomScale="85" zoomScaleNormal="100">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7" t="s">
        <v>90</v>
      </c>
      <c r="B33" s="138"/>
      <c r="C33" s="138"/>
      <c r="D33" s="138"/>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9" t="s">
        <v>18</v>
      </c>
      <c r="B37" s="30">
        <f ref="B37:B45" si="3" t="shared">SUMIF($C$8:$C$32,A37,$I$8:$I$32)</f>
        <v>0</v>
      </c>
      <c r="C37" s="30">
        <f ref="C37:C45" si="4" t="shared">SUMIF($C$8:$C$32,A37,$J$8:$J$32)</f>
        <v>0</v>
      </c>
      <c r="D37" s="61"/>
      <c r="E37" s="61"/>
      <c r="F37" s="61"/>
      <c r="G37" s="62"/>
      <c r="H37" s="63"/>
      <c r="I37" s="63"/>
      <c r="J37" s="63"/>
      <c r="K37" s="22"/>
    </row>
    <row ht="15.6" r="38" spans="1:13" x14ac:dyDescent="0.25">
      <c r="A38" s="66" t="s">
        <v>19</v>
      </c>
      <c r="B38" s="30">
        <f si="3" t="shared"/>
        <v>0</v>
      </c>
      <c r="C38" s="30">
        <f si="4" t="shared"/>
        <v>0</v>
      </c>
      <c r="D38" s="61"/>
      <c r="E38" s="61"/>
      <c r="F38" s="61"/>
      <c r="G38" s="62"/>
      <c r="H38" s="63"/>
      <c r="I38" s="63"/>
      <c r="J38" s="63"/>
      <c r="K38" s="22"/>
    </row>
    <row ht="15.6" r="39" spans="1:13" x14ac:dyDescent="0.25">
      <c r="A39" s="66" t="s">
        <v>20</v>
      </c>
      <c r="B39" s="30">
        <f si="3" t="shared"/>
        <v>0</v>
      </c>
      <c r="C39" s="30">
        <f si="4" t="shared"/>
        <v>0</v>
      </c>
      <c r="D39" s="61"/>
      <c r="E39" s="61"/>
      <c r="F39" s="61"/>
      <c r="G39" s="62"/>
      <c r="H39" s="63"/>
      <c r="I39" s="63"/>
      <c r="J39" s="63"/>
      <c r="K39" s="22"/>
    </row>
    <row ht="15.6" r="40" spans="1:13" x14ac:dyDescent="0.25">
      <c r="A40" s="66" t="s">
        <v>21</v>
      </c>
      <c r="B40" s="30">
        <f si="3" t="shared"/>
        <v>0</v>
      </c>
      <c r="C40" s="30">
        <f si="4" t="shared"/>
        <v>0</v>
      </c>
      <c r="D40" s="61"/>
      <c r="E40" s="61"/>
      <c r="F40" s="61"/>
      <c r="G40" s="62"/>
      <c r="H40" s="63"/>
      <c r="I40" s="63"/>
      <c r="J40" s="63"/>
      <c r="K40" s="22"/>
    </row>
    <row ht="15.6" r="41" spans="1:13" x14ac:dyDescent="0.25">
      <c r="A41" s="67"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44" operator="equal" priority="1" stopIfTrue="1" type="cellIs">
      <formula>0</formula>
    </cfRule>
  </conditionalFormatting>
  <conditionalFormatting sqref="E33:J33">
    <cfRule dxfId="43" priority="2" stopIfTrue="1" type="expression">
      <formula>$F$33=0</formula>
    </cfRule>
  </conditionalFormatting>
  <conditionalFormatting sqref="F8:F32">
    <cfRule dxfId="42" operator="equal" priority="3" stopIfTrue="1" type="cellIs">
      <formula>0</formula>
    </cfRule>
  </conditionalFormatting>
  <conditionalFormatting sqref="E34:F36">
    <cfRule dxfId="41" operator="equal" priority="4" stopIfTrue="1" type="cellIs">
      <formula>$L$8</formula>
    </cfRule>
  </conditionalFormatting>
  <conditionalFormatting sqref="G8:G32">
    <cfRule dxfId="40" operator="greaterThan" priority="5" stopIfTrue="1" type="cellIs">
      <formula>1</formula>
    </cfRule>
    <cfRule dxfId="39"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landscape" paperSize="9" r:id="rId1" scale="52" verticalDpi="300"/>
  <headerFooter alignWithMargins="0"/>
  <legacyDrawing r:id="rId2"/>
</worksheet>
</file>

<file path=xl/worksheets/sheet37.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37" enableFormatConditionsCalculation="0">
    <tabColor indexed="47"/>
    <pageSetUpPr fitToPage="1"/>
  </sheetPr>
  <dimension ref="A1:M52"/>
  <sheetViews>
    <sheetView topLeftCell="A10" view="pageBreakPreview" workbookViewId="0" zoomScale="85" zoomScaleNormal="100">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7" t="s">
        <v>90</v>
      </c>
      <c r="B33" s="138"/>
      <c r="C33" s="138"/>
      <c r="D33" s="138"/>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9" t="s">
        <v>18</v>
      </c>
      <c r="B37" s="30">
        <f ref="B37:B45" si="3" t="shared">SUMIF($C$8:$C$32,A37,$I$8:$I$32)</f>
        <v>0</v>
      </c>
      <c r="C37" s="30">
        <f ref="C37:C45" si="4" t="shared">SUMIF($C$8:$C$32,A37,$J$8:$J$32)</f>
        <v>0</v>
      </c>
      <c r="D37" s="61"/>
      <c r="E37" s="61"/>
      <c r="F37" s="61"/>
      <c r="G37" s="62"/>
      <c r="H37" s="63"/>
      <c r="I37" s="63"/>
      <c r="J37" s="63"/>
      <c r="K37" s="22"/>
    </row>
    <row ht="15.6" r="38" spans="1:13" x14ac:dyDescent="0.25">
      <c r="A38" s="66" t="s">
        <v>19</v>
      </c>
      <c r="B38" s="30">
        <f si="3" t="shared"/>
        <v>0</v>
      </c>
      <c r="C38" s="30">
        <f si="4" t="shared"/>
        <v>0</v>
      </c>
      <c r="D38" s="61"/>
      <c r="E38" s="61"/>
      <c r="F38" s="61"/>
      <c r="G38" s="62"/>
      <c r="H38" s="63"/>
      <c r="I38" s="63"/>
      <c r="J38" s="63"/>
      <c r="K38" s="22"/>
    </row>
    <row ht="15.6" r="39" spans="1:13" x14ac:dyDescent="0.25">
      <c r="A39" s="66" t="s">
        <v>20</v>
      </c>
      <c r="B39" s="30">
        <f si="3" t="shared"/>
        <v>0</v>
      </c>
      <c r="C39" s="30">
        <f si="4" t="shared"/>
        <v>0</v>
      </c>
      <c r="D39" s="61"/>
      <c r="E39" s="61"/>
      <c r="F39" s="61"/>
      <c r="G39" s="62"/>
      <c r="H39" s="63"/>
      <c r="I39" s="63"/>
      <c r="J39" s="63"/>
      <c r="K39" s="22"/>
    </row>
    <row ht="15.6" r="40" spans="1:13" x14ac:dyDescent="0.25">
      <c r="A40" s="66" t="s">
        <v>21</v>
      </c>
      <c r="B40" s="30">
        <f si="3" t="shared"/>
        <v>0</v>
      </c>
      <c r="C40" s="30">
        <f si="4" t="shared"/>
        <v>0</v>
      </c>
      <c r="D40" s="61"/>
      <c r="E40" s="61"/>
      <c r="F40" s="61"/>
      <c r="G40" s="62"/>
      <c r="H40" s="63"/>
      <c r="I40" s="63"/>
      <c r="J40" s="63"/>
      <c r="K40" s="22"/>
    </row>
    <row ht="15.6" r="41" spans="1:13" x14ac:dyDescent="0.25">
      <c r="A41" s="67"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38" operator="equal" priority="1" stopIfTrue="1" type="cellIs">
      <formula>0</formula>
    </cfRule>
  </conditionalFormatting>
  <conditionalFormatting sqref="E33:J33">
    <cfRule dxfId="37" priority="2" stopIfTrue="1" type="expression">
      <formula>$F$33=0</formula>
    </cfRule>
  </conditionalFormatting>
  <conditionalFormatting sqref="F8:F32">
    <cfRule dxfId="36" operator="equal" priority="3" stopIfTrue="1" type="cellIs">
      <formula>0</formula>
    </cfRule>
  </conditionalFormatting>
  <conditionalFormatting sqref="E34:F36">
    <cfRule dxfId="35" operator="equal" priority="4" stopIfTrue="1" type="cellIs">
      <formula>$L$8</formula>
    </cfRule>
  </conditionalFormatting>
  <conditionalFormatting sqref="G8:G32">
    <cfRule dxfId="34" operator="greaterThan" priority="5" stopIfTrue="1" type="cellIs">
      <formula>1</formula>
    </cfRule>
    <cfRule dxfId="33"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portrait" paperSize="9" r:id="rId1" scale="56" verticalDpi="300"/>
  <headerFooter alignWithMargins="0"/>
  <legacyDrawing r:id="rId2"/>
</worksheet>
</file>

<file path=xl/worksheets/sheet38.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38" enableFormatConditionsCalculation="0">
    <tabColor indexed="47"/>
    <pageSetUpPr fitToPage="1"/>
  </sheetPr>
  <dimension ref="A1:M52"/>
  <sheetViews>
    <sheetView topLeftCell="A10" view="pageBreakPreview" workbookViewId="0" zoomScale="85" zoomScaleNormal="100">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7" t="s">
        <v>90</v>
      </c>
      <c r="B33" s="138"/>
      <c r="C33" s="138"/>
      <c r="D33" s="138"/>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9" t="s">
        <v>18</v>
      </c>
      <c r="B37" s="30">
        <f ref="B37:B45" si="3" t="shared">SUMIF($C$8:$C$32,A37,$I$8:$I$32)</f>
        <v>0</v>
      </c>
      <c r="C37" s="30">
        <f ref="C37:C45" si="4" t="shared">SUMIF($C$8:$C$32,A37,$J$8:$J$32)</f>
        <v>0</v>
      </c>
      <c r="D37" s="61"/>
      <c r="E37" s="61"/>
      <c r="F37" s="61"/>
      <c r="G37" s="62"/>
      <c r="H37" s="63"/>
      <c r="I37" s="63"/>
      <c r="J37" s="63"/>
      <c r="K37" s="22"/>
    </row>
    <row ht="15.6" r="38" spans="1:13" x14ac:dyDescent="0.25">
      <c r="A38" s="66" t="s">
        <v>19</v>
      </c>
      <c r="B38" s="30">
        <f si="3" t="shared"/>
        <v>0</v>
      </c>
      <c r="C38" s="30">
        <f si="4" t="shared"/>
        <v>0</v>
      </c>
      <c r="D38" s="61"/>
      <c r="E38" s="61"/>
      <c r="F38" s="61"/>
      <c r="G38" s="62"/>
      <c r="H38" s="63"/>
      <c r="I38" s="63"/>
      <c r="J38" s="63"/>
      <c r="K38" s="22"/>
    </row>
    <row ht="15.6" r="39" spans="1:13" x14ac:dyDescent="0.25">
      <c r="A39" s="66" t="s">
        <v>20</v>
      </c>
      <c r="B39" s="30">
        <f si="3" t="shared"/>
        <v>0</v>
      </c>
      <c r="C39" s="30">
        <f si="4" t="shared"/>
        <v>0</v>
      </c>
      <c r="D39" s="61"/>
      <c r="E39" s="61"/>
      <c r="F39" s="61"/>
      <c r="G39" s="62"/>
      <c r="H39" s="63"/>
      <c r="I39" s="63"/>
      <c r="J39" s="63"/>
      <c r="K39" s="22"/>
    </row>
    <row ht="15.6" r="40" spans="1:13" x14ac:dyDescent="0.25">
      <c r="A40" s="66" t="s">
        <v>21</v>
      </c>
      <c r="B40" s="30">
        <f si="3" t="shared"/>
        <v>0</v>
      </c>
      <c r="C40" s="30">
        <f si="4" t="shared"/>
        <v>0</v>
      </c>
      <c r="D40" s="61"/>
      <c r="E40" s="61"/>
      <c r="F40" s="61"/>
      <c r="G40" s="62"/>
      <c r="H40" s="63"/>
      <c r="I40" s="63"/>
      <c r="J40" s="63"/>
      <c r="K40" s="22"/>
    </row>
    <row ht="15.6" r="41" spans="1:13" x14ac:dyDescent="0.25">
      <c r="A41" s="67"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32" operator="equal" priority="1" stopIfTrue="1" type="cellIs">
      <formula>0</formula>
    </cfRule>
  </conditionalFormatting>
  <conditionalFormatting sqref="E33:J33">
    <cfRule dxfId="31" priority="2" stopIfTrue="1" type="expression">
      <formula>$F$33=0</formula>
    </cfRule>
  </conditionalFormatting>
  <conditionalFormatting sqref="F8:F32">
    <cfRule dxfId="30" operator="equal" priority="3" stopIfTrue="1" type="cellIs">
      <formula>0</formula>
    </cfRule>
  </conditionalFormatting>
  <conditionalFormatting sqref="E34:F36">
    <cfRule dxfId="29" operator="equal" priority="4" stopIfTrue="1" type="cellIs">
      <formula>$L$8</formula>
    </cfRule>
  </conditionalFormatting>
  <conditionalFormatting sqref="G8:G32">
    <cfRule dxfId="28" operator="greaterThan" priority="5" stopIfTrue="1" type="cellIs">
      <formula>1</formula>
    </cfRule>
    <cfRule dxfId="27"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portrait" paperSize="9" r:id="rId1" scale="56" verticalDpi="300"/>
  <headerFooter alignWithMargins="0"/>
  <legacyDrawing r:id="rId2"/>
</worksheet>
</file>

<file path=xl/worksheets/sheet39.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39" enableFormatConditionsCalculation="0">
    <tabColor indexed="47"/>
  </sheetPr>
  <dimension ref="A1:M52"/>
  <sheetViews>
    <sheetView topLeftCell="A13" view="pageBreakPreview" workbookViewId="0" zoomScale="85" zoomScaleNormal="100">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9" t="s">
        <v>90</v>
      </c>
      <c r="B33" s="140"/>
      <c r="C33" s="140"/>
      <c r="D33" s="140"/>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8" t="s">
        <v>18</v>
      </c>
      <c r="B37" s="30">
        <f ref="B37:B45" si="3" t="shared">SUMIF($C$8:$C$32,A37,$I$8:$I$32)</f>
        <v>0</v>
      </c>
      <c r="C37" s="30">
        <f ref="C37:C45" si="4" t="shared">SUMIF($C$8:$C$32,A37,$J$8:$J$32)</f>
        <v>0</v>
      </c>
      <c r="D37" s="61"/>
      <c r="E37" s="61"/>
      <c r="F37" s="61"/>
      <c r="G37" s="62"/>
      <c r="H37" s="63"/>
      <c r="I37" s="63"/>
      <c r="J37" s="63"/>
      <c r="K37" s="22"/>
    </row>
    <row ht="15.6" r="38" spans="1:13" x14ac:dyDescent="0.25">
      <c r="A38" s="64" t="s">
        <v>19</v>
      </c>
      <c r="B38" s="30">
        <f si="3" t="shared"/>
        <v>0</v>
      </c>
      <c r="C38" s="30">
        <f si="4" t="shared"/>
        <v>0</v>
      </c>
      <c r="D38" s="61"/>
      <c r="E38" s="61"/>
      <c r="F38" s="61"/>
      <c r="G38" s="62"/>
      <c r="H38" s="63"/>
      <c r="I38" s="63"/>
      <c r="J38" s="63"/>
      <c r="K38" s="22"/>
    </row>
    <row ht="15.6" r="39" spans="1:13" x14ac:dyDescent="0.25">
      <c r="A39" s="64" t="s">
        <v>20</v>
      </c>
      <c r="B39" s="30">
        <f si="3" t="shared"/>
        <v>0</v>
      </c>
      <c r="C39" s="30">
        <f si="4" t="shared"/>
        <v>0</v>
      </c>
      <c r="D39" s="61"/>
      <c r="E39" s="61"/>
      <c r="F39" s="61"/>
      <c r="G39" s="62"/>
      <c r="H39" s="63"/>
      <c r="I39" s="63"/>
      <c r="J39" s="63"/>
      <c r="K39" s="22"/>
    </row>
    <row ht="15.6" r="40" spans="1:13" x14ac:dyDescent="0.25">
      <c r="A40" s="64" t="s">
        <v>21</v>
      </c>
      <c r="B40" s="30">
        <f si="3" t="shared"/>
        <v>0</v>
      </c>
      <c r="C40" s="30">
        <f si="4" t="shared"/>
        <v>0</v>
      </c>
      <c r="D40" s="61"/>
      <c r="E40" s="61"/>
      <c r="F40" s="61"/>
      <c r="G40" s="62"/>
      <c r="H40" s="63"/>
      <c r="I40" s="63"/>
      <c r="J40" s="63"/>
      <c r="K40" s="22"/>
    </row>
    <row ht="15.6" r="41" spans="1:13" x14ac:dyDescent="0.25">
      <c r="A41" s="65"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26" operator="equal" priority="1" stopIfTrue="1" type="cellIs">
      <formula>0</formula>
    </cfRule>
  </conditionalFormatting>
  <conditionalFormatting sqref="E33:J33">
    <cfRule dxfId="25" priority="2" stopIfTrue="1" type="expression">
      <formula>$F$33=0</formula>
    </cfRule>
  </conditionalFormatting>
  <conditionalFormatting sqref="F8:F32">
    <cfRule dxfId="24" operator="equal" priority="3" stopIfTrue="1" type="cellIs">
      <formula>0</formula>
    </cfRule>
  </conditionalFormatting>
  <conditionalFormatting sqref="E34:F36">
    <cfRule dxfId="23" operator="equal" priority="4" stopIfTrue="1" type="cellIs">
      <formula>$L$8</formula>
    </cfRule>
  </conditionalFormatting>
  <conditionalFormatting sqref="G8:G32">
    <cfRule dxfId="22" operator="greaterThan" priority="5" stopIfTrue="1" type="cellIs">
      <formula>1</formula>
    </cfRule>
    <cfRule dxfId="21"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portrait" paperSize="9" r:id="rId1" scale="53" verticalDpi="300"/>
  <headerFooter alignWithMargins="0"/>
  <legacyDrawing r:id="rId2"/>
</worksheet>
</file>

<file path=xl/worksheets/sheet4.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4" enableFormatConditionsCalculation="0">
    <tabColor indexed="47"/>
    <pageSetUpPr fitToPage="1"/>
  </sheetPr>
  <dimension ref="A1:M52"/>
  <sheetViews>
    <sheetView view="pageLayout" workbookViewId="0" zoomScaleNormal="100" zoomScaleSheetLayoutView="85">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IF(ISERROR(G8*H8*D8),0,(G8*H8*D8))</f>
        <v>0</v>
      </c>
      <c r="J8" s="30">
        <f>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0" t="shared">IF(ISERROR(F9/E9),0,(F9/E9))</f>
        <v>0</v>
      </c>
      <c r="H9" s="76">
        <f>'tab. č. 1 - přehled '!$L$6</f>
        <v>0</v>
      </c>
      <c r="I9" s="30">
        <f>IF(ISERROR(G9*H9*D9),0,(G9*H9*D9))</f>
        <v>0</v>
      </c>
      <c r="J9" s="30">
        <f>IF(ISERROR(H9*(1-D9)*G9),0,H9*(1-D9)*G9)</f>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0" t="shared"/>
        <v>0</v>
      </c>
      <c r="H10" s="76">
        <f>'tab. č. 1 - přehled '!$L$7</f>
        <v>0</v>
      </c>
      <c r="I10" s="30">
        <f>IF(ISERROR(G10*H10*D10),0,(G10*H10*D10))</f>
        <v>0</v>
      </c>
      <c r="J10" s="30">
        <f>IF(ISERROR(H10*(1-D10)*G10),0,H10*(1-D10)*G10)</f>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0" t="shared"/>
        <v>0</v>
      </c>
      <c r="H11" s="76">
        <f>'tab. č. 1 - přehled '!$L$8</f>
        <v>0</v>
      </c>
      <c r="I11" s="30">
        <f>IF(ISERROR(G11*H11*D11),0,(G11*H11*D11))</f>
        <v>0</v>
      </c>
      <c r="J11" s="30">
        <f>IF(ISERROR(H11*(1-D11)*G11),0,H11*(1-D11)*G11)</f>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0" t="shared"/>
        <v>0</v>
      </c>
      <c r="H12" s="76">
        <f>'tab. č. 1 - přehled '!L9</f>
        <v>0</v>
      </c>
      <c r="I12" s="30">
        <f>IF(ISERROR(G12*H12*D12),0,(G12*H12*D12))</f>
        <v>0</v>
      </c>
      <c r="J12" s="30">
        <f>IF(ISERROR(H12*(1-D12)*G12),0,H12*(1-D12)*G12)</f>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0" t="shared"/>
        <v>0</v>
      </c>
      <c r="H13" s="76">
        <f>'tab. č. 1 - přehled '!L10</f>
        <v>0</v>
      </c>
      <c r="I13" s="30">
        <f ref="I13:I32" si="1" t="shared">IF(ISERROR(G13*H13*D13),0,(G13*H13*D13))</f>
        <v>0</v>
      </c>
      <c r="J13" s="30">
        <f ref="J13:J32" si="2" t="shared">IF(ISERROR(H13*(1-D13)*G13),0,H13*(1-D13)*G13)</f>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0" t="shared"/>
        <v>0</v>
      </c>
      <c r="H14" s="76">
        <f>'tab. č. 1 - přehled '!L11</f>
        <v>0</v>
      </c>
      <c r="I14" s="30">
        <f si="1" t="shared"/>
        <v>0</v>
      </c>
      <c r="J14" s="30">
        <f si="2"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0" t="shared"/>
        <v>0</v>
      </c>
      <c r="H15" s="76">
        <f>'tab. č. 1 - přehled '!L12</f>
        <v>0</v>
      </c>
      <c r="I15" s="30">
        <f si="1" t="shared"/>
        <v>0</v>
      </c>
      <c r="J15" s="30">
        <f si="2"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0" t="shared"/>
        <v>0</v>
      </c>
      <c r="H16" s="76">
        <f>'tab. č. 1 - přehled '!L13</f>
        <v>0</v>
      </c>
      <c r="I16" s="30">
        <f si="1" t="shared"/>
        <v>0</v>
      </c>
      <c r="J16" s="30">
        <f si="2"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0" t="shared"/>
        <v>0</v>
      </c>
      <c r="H17" s="76">
        <f>'tab. č. 1 - přehled '!L14</f>
        <v>0</v>
      </c>
      <c r="I17" s="30">
        <f si="1" t="shared"/>
        <v>0</v>
      </c>
      <c r="J17" s="30">
        <f si="2"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0" t="shared"/>
        <v>0</v>
      </c>
      <c r="H18" s="76">
        <f>'tab. č. 1 - přehled '!L15</f>
        <v>0</v>
      </c>
      <c r="I18" s="30">
        <f si="1" t="shared"/>
        <v>0</v>
      </c>
      <c r="J18" s="30">
        <f si="2"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0" t="shared"/>
        <v>0</v>
      </c>
      <c r="H19" s="76">
        <f>'tab. č. 1 - přehled '!L16</f>
        <v>0</v>
      </c>
      <c r="I19" s="30">
        <f si="1" t="shared"/>
        <v>0</v>
      </c>
      <c r="J19" s="30">
        <f si="2"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0" t="shared"/>
        <v>0</v>
      </c>
      <c r="H20" s="76">
        <f>'tab. č. 1 - přehled '!L17</f>
        <v>0</v>
      </c>
      <c r="I20" s="30">
        <f si="1" t="shared"/>
        <v>0</v>
      </c>
      <c r="J20" s="30">
        <f si="2"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0" t="shared"/>
        <v>0</v>
      </c>
      <c r="H21" s="76">
        <f>'tab. č. 1 - přehled '!L18</f>
        <v>0</v>
      </c>
      <c r="I21" s="30">
        <f si="1" t="shared"/>
        <v>0</v>
      </c>
      <c r="J21" s="30">
        <f si="2"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0" t="shared"/>
        <v>0</v>
      </c>
      <c r="H22" s="76">
        <f>'tab. č. 1 - přehled '!L19</f>
        <v>0</v>
      </c>
      <c r="I22" s="30">
        <f si="1" t="shared"/>
        <v>0</v>
      </c>
      <c r="J22" s="30">
        <f si="2"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0" t="shared"/>
        <v>0</v>
      </c>
      <c r="H23" s="76">
        <f>'tab. č. 1 - přehled '!L20</f>
        <v>0</v>
      </c>
      <c r="I23" s="30">
        <f si="1" t="shared"/>
        <v>0</v>
      </c>
      <c r="J23" s="30">
        <f si="2"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0" t="shared"/>
        <v>0</v>
      </c>
      <c r="H24" s="76">
        <f>'tab. č. 1 - přehled '!L21</f>
        <v>0</v>
      </c>
      <c r="I24" s="30">
        <f si="1" t="shared"/>
        <v>0</v>
      </c>
      <c r="J24" s="30">
        <f si="2"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0" t="shared"/>
        <v>0</v>
      </c>
      <c r="H25" s="76">
        <f>'tab. č. 1 - přehled '!L22</f>
        <v>0</v>
      </c>
      <c r="I25" s="30">
        <f si="1" t="shared"/>
        <v>0</v>
      </c>
      <c r="J25" s="30">
        <f si="2"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0" t="shared"/>
        <v>0</v>
      </c>
      <c r="H26" s="76">
        <f>'tab. č. 1 - přehled '!L23</f>
        <v>0</v>
      </c>
      <c r="I26" s="30">
        <f si="1" t="shared"/>
        <v>0</v>
      </c>
      <c r="J26" s="30">
        <f si="2"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0" t="shared"/>
        <v>0</v>
      </c>
      <c r="H27" s="76">
        <f>'tab. č. 1 - přehled '!L24</f>
        <v>0</v>
      </c>
      <c r="I27" s="30">
        <f si="1" t="shared"/>
        <v>0</v>
      </c>
      <c r="J27" s="30">
        <f si="2"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0" t="shared"/>
        <v>0</v>
      </c>
      <c r="H28" s="76">
        <f>'tab. č. 1 - přehled '!L25</f>
        <v>0</v>
      </c>
      <c r="I28" s="30">
        <f si="1" t="shared"/>
        <v>0</v>
      </c>
      <c r="J28" s="30">
        <f si="2"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0" t="shared"/>
        <v>0</v>
      </c>
      <c r="H29" s="76">
        <f>'tab. č. 1 - přehled '!L26</f>
        <v>0</v>
      </c>
      <c r="I29" s="30">
        <f si="1" t="shared"/>
        <v>0</v>
      </c>
      <c r="J29" s="30">
        <f si="2"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0" t="shared"/>
        <v>0</v>
      </c>
      <c r="H30" s="76">
        <f>'tab. č. 1 - přehled '!L27</f>
        <v>0</v>
      </c>
      <c r="I30" s="30">
        <f si="1" t="shared"/>
        <v>0</v>
      </c>
      <c r="J30" s="30">
        <f si="2"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0" t="shared"/>
        <v>0</v>
      </c>
      <c r="H31" s="76">
        <f>'tab. č. 1 - přehled '!L28</f>
        <v>0</v>
      </c>
      <c r="I31" s="30">
        <f si="1" t="shared"/>
        <v>0</v>
      </c>
      <c r="J31" s="30">
        <f si="2"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0" t="shared"/>
        <v>0</v>
      </c>
      <c r="H32" s="82">
        <f>'tab. č. 1 - přehled '!L29</f>
        <v>0</v>
      </c>
      <c r="I32" s="83">
        <f si="1" t="shared"/>
        <v>0</v>
      </c>
      <c r="J32" s="83">
        <f si="2" t="shared"/>
        <v>0</v>
      </c>
      <c r="K32" s="22">
        <f>SUM('1:40'!F32)</f>
        <v>0</v>
      </c>
    </row>
    <row customHeight="1" ht="23.25" r="33" spans="1:13" thickBot="1" thickTop="1" x14ac:dyDescent="0.3">
      <c r="A33" s="137" t="s">
        <v>90</v>
      </c>
      <c r="B33" s="138"/>
      <c r="C33" s="138"/>
      <c r="D33" s="138"/>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9" t="s">
        <v>18</v>
      </c>
      <c r="B37" s="30">
        <f>SUMIF($C$8:$C$32,A37,$I$8:$I$32)</f>
        <v>0</v>
      </c>
      <c r="C37" s="30">
        <f>SUMIF($C$8:$C$32,A37,$J$8:$J$32)</f>
        <v>0</v>
      </c>
      <c r="D37" s="61"/>
      <c r="E37" s="61"/>
      <c r="F37" s="61"/>
      <c r="G37" s="62"/>
      <c r="H37" s="63"/>
      <c r="I37" s="63"/>
      <c r="J37" s="63"/>
      <c r="K37" s="22"/>
    </row>
    <row ht="15.6" r="38" spans="1:13" x14ac:dyDescent="0.25">
      <c r="A38" s="66" t="s">
        <v>19</v>
      </c>
      <c r="B38" s="30">
        <f ref="B38:B45" si="3" t="shared">SUMIF($C$8:$C$32,A38,$I$8:$I$32)</f>
        <v>0</v>
      </c>
      <c r="C38" s="30">
        <f ref="C38:C45" si="4" t="shared">SUMIF($C$8:$C$32,A38,$J$8:$J$32)</f>
        <v>0</v>
      </c>
      <c r="D38" s="61"/>
      <c r="E38" s="61"/>
      <c r="F38" s="61"/>
      <c r="G38" s="62"/>
      <c r="H38" s="63"/>
      <c r="I38" s="63"/>
      <c r="J38" s="63"/>
      <c r="K38" s="22"/>
    </row>
    <row ht="15.6" r="39" spans="1:13" x14ac:dyDescent="0.25">
      <c r="A39" s="66" t="s">
        <v>20</v>
      </c>
      <c r="B39" s="30">
        <f si="3" t="shared"/>
        <v>0</v>
      </c>
      <c r="C39" s="30">
        <f si="4" t="shared"/>
        <v>0</v>
      </c>
      <c r="D39" s="61"/>
      <c r="E39" s="61"/>
      <c r="F39" s="61"/>
      <c r="G39" s="62"/>
      <c r="H39" s="63"/>
      <c r="I39" s="63"/>
      <c r="J39" s="63"/>
      <c r="K39" s="22"/>
    </row>
    <row ht="15.6" r="40" spans="1:13" x14ac:dyDescent="0.25">
      <c r="A40" s="66" t="s">
        <v>21</v>
      </c>
      <c r="B40" s="30">
        <f si="3" t="shared"/>
        <v>0</v>
      </c>
      <c r="C40" s="30">
        <f si="4" t="shared"/>
        <v>0</v>
      </c>
      <c r="D40" s="61"/>
      <c r="E40" s="61"/>
      <c r="F40" s="61"/>
      <c r="G40" s="62"/>
      <c r="H40" s="63"/>
      <c r="I40" s="63"/>
      <c r="J40" s="63"/>
      <c r="K40" s="22"/>
    </row>
    <row ht="15.6" r="41" spans="1:13" x14ac:dyDescent="0.25">
      <c r="A41" s="67"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236" operator="equal" priority="1" stopIfTrue="1" type="cellIs">
      <formula>0</formula>
    </cfRule>
  </conditionalFormatting>
  <conditionalFormatting sqref="E33:J33">
    <cfRule dxfId="235" priority="2" stopIfTrue="1" type="expression">
      <formula>$F$33=0</formula>
    </cfRule>
  </conditionalFormatting>
  <conditionalFormatting sqref="F8:F32">
    <cfRule dxfId="234" operator="equal" priority="3" stopIfTrue="1" type="cellIs">
      <formula>0</formula>
    </cfRule>
  </conditionalFormatting>
  <conditionalFormatting sqref="E34:F36">
    <cfRule dxfId="233" operator="equal" priority="4" stopIfTrue="1" type="cellIs">
      <formula>$L$8</formula>
    </cfRule>
  </conditionalFormatting>
  <conditionalFormatting sqref="G8:G32">
    <cfRule dxfId="232" operator="greaterThan" priority="5" stopIfTrue="1" type="cellIs">
      <formula>1</formula>
    </cfRule>
    <cfRule dxfId="231" operator="equal" priority="6" stopIfTrue="1" type="cellIs">
      <formula>0</formula>
    </cfRule>
  </conditionalFormatting>
  <conditionalFormatting sqref="K1:L1048576">
    <cfRule operator="equal" priority="7" stopIfTrue="1" type="cellIs">
      <formula>$L$8</formula>
    </cfRule>
  </conditionalFormatting>
  <dataValidations count="2" disablePrompts="1">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landscape" paperSize="9" r:id="rId1" scale="46" verticalDpi="300"/>
  <headerFooter>
    <oddHeader>&amp;L&amp;G</oddHeader>
  </headerFooter>
  <legacyDrawing r:id="rId2"/>
  <legacyDrawingHF r:id="rId3"/>
</worksheet>
</file>

<file path=xl/worksheets/sheet40.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40" enableFormatConditionsCalculation="0">
    <tabColor indexed="47"/>
    <pageSetUpPr fitToPage="1"/>
  </sheetPr>
  <dimension ref="A1:M52"/>
  <sheetViews>
    <sheetView view="pageBreakPreview" workbookViewId="0" zoomScale="85" zoomScaleNormal="100">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7" t="s">
        <v>90</v>
      </c>
      <c r="B33" s="138"/>
      <c r="C33" s="138"/>
      <c r="D33" s="138"/>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9" t="s">
        <v>18</v>
      </c>
      <c r="B37" s="30">
        <f ref="B37:B45" si="3" t="shared">SUMIF($C$8:$C$32,A37,$I$8:$I$32)</f>
        <v>0</v>
      </c>
      <c r="C37" s="30">
        <f ref="C37:C45" si="4" t="shared">SUMIF($C$8:$C$32,A37,$J$8:$J$32)</f>
        <v>0</v>
      </c>
      <c r="D37" s="61"/>
      <c r="E37" s="61"/>
      <c r="F37" s="61"/>
      <c r="G37" s="62"/>
      <c r="H37" s="63"/>
      <c r="I37" s="63"/>
      <c r="J37" s="63"/>
      <c r="K37" s="22"/>
    </row>
    <row ht="15.6" r="38" spans="1:13" x14ac:dyDescent="0.25">
      <c r="A38" s="66" t="s">
        <v>19</v>
      </c>
      <c r="B38" s="30">
        <f si="3" t="shared"/>
        <v>0</v>
      </c>
      <c r="C38" s="30">
        <f si="4" t="shared"/>
        <v>0</v>
      </c>
      <c r="D38" s="61"/>
      <c r="E38" s="61"/>
      <c r="F38" s="61"/>
      <c r="G38" s="62"/>
      <c r="H38" s="63"/>
      <c r="I38" s="63"/>
      <c r="J38" s="63"/>
      <c r="K38" s="22"/>
    </row>
    <row ht="15.6" r="39" spans="1:13" x14ac:dyDescent="0.25">
      <c r="A39" s="66" t="s">
        <v>20</v>
      </c>
      <c r="B39" s="30">
        <f si="3" t="shared"/>
        <v>0</v>
      </c>
      <c r="C39" s="30">
        <f si="4" t="shared"/>
        <v>0</v>
      </c>
      <c r="D39" s="61"/>
      <c r="E39" s="61"/>
      <c r="F39" s="61"/>
      <c r="G39" s="62"/>
      <c r="H39" s="63"/>
      <c r="I39" s="63"/>
      <c r="J39" s="63"/>
      <c r="K39" s="22"/>
    </row>
    <row ht="15.6" r="40" spans="1:13" x14ac:dyDescent="0.25">
      <c r="A40" s="66" t="s">
        <v>21</v>
      </c>
      <c r="B40" s="30">
        <f si="3" t="shared"/>
        <v>0</v>
      </c>
      <c r="C40" s="30">
        <f si="4" t="shared"/>
        <v>0</v>
      </c>
      <c r="D40" s="61"/>
      <c r="E40" s="61"/>
      <c r="F40" s="61"/>
      <c r="G40" s="62"/>
      <c r="H40" s="63"/>
      <c r="I40" s="63"/>
      <c r="J40" s="63"/>
      <c r="K40" s="22"/>
    </row>
    <row ht="15.6" r="41" spans="1:13" x14ac:dyDescent="0.25">
      <c r="A41" s="67"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20" operator="equal" priority="1" stopIfTrue="1" type="cellIs">
      <formula>0</formula>
    </cfRule>
  </conditionalFormatting>
  <conditionalFormatting sqref="E33:J33">
    <cfRule dxfId="19" priority="2" stopIfTrue="1" type="expression">
      <formula>$F$33=0</formula>
    </cfRule>
  </conditionalFormatting>
  <conditionalFormatting sqref="F8:F32">
    <cfRule dxfId="18" operator="equal" priority="3" stopIfTrue="1" type="cellIs">
      <formula>0</formula>
    </cfRule>
  </conditionalFormatting>
  <conditionalFormatting sqref="E34:F36">
    <cfRule dxfId="17" operator="equal" priority="4" stopIfTrue="1" type="cellIs">
      <formula>$L$8</formula>
    </cfRule>
  </conditionalFormatting>
  <conditionalFormatting sqref="G8:G32">
    <cfRule dxfId="16" operator="greaterThan" priority="5" stopIfTrue="1" type="cellIs">
      <formula>1</formula>
    </cfRule>
    <cfRule dxfId="15"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landscape" paperSize="9" r:id="rId1" scale="52" verticalDpi="300"/>
  <headerFooter alignWithMargins="0"/>
  <legacyDrawing r:id="rId2"/>
</worksheet>
</file>

<file path=xl/worksheets/sheet41.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41" enableFormatConditionsCalculation="0">
    <tabColor indexed="47"/>
    <pageSetUpPr fitToPage="1"/>
  </sheetPr>
  <dimension ref="A1:M52"/>
  <sheetViews>
    <sheetView view="pageBreakPreview" workbookViewId="0" zoomScale="85" zoomScaleNormal="100">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7" t="s">
        <v>90</v>
      </c>
      <c r="B33" s="138"/>
      <c r="C33" s="138"/>
      <c r="D33" s="138"/>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9" t="s">
        <v>18</v>
      </c>
      <c r="B37" s="30">
        <f ref="B37:B45" si="3" t="shared">SUMIF($C$8:$C$32,A37,$I$8:$I$32)</f>
        <v>0</v>
      </c>
      <c r="C37" s="30">
        <f ref="C37:C45" si="4" t="shared">SUMIF($C$8:$C$32,A37,$J$8:$J$32)</f>
        <v>0</v>
      </c>
      <c r="D37" s="61"/>
      <c r="E37" s="61"/>
      <c r="F37" s="61"/>
      <c r="G37" s="62"/>
      <c r="H37" s="63"/>
      <c r="I37" s="63"/>
      <c r="J37" s="63"/>
      <c r="K37" s="22"/>
    </row>
    <row ht="15.6" r="38" spans="1:13" x14ac:dyDescent="0.25">
      <c r="A38" s="66" t="s">
        <v>19</v>
      </c>
      <c r="B38" s="30">
        <f si="3" t="shared"/>
        <v>0</v>
      </c>
      <c r="C38" s="30">
        <f si="4" t="shared"/>
        <v>0</v>
      </c>
      <c r="D38" s="61"/>
      <c r="E38" s="61"/>
      <c r="F38" s="61"/>
      <c r="G38" s="62"/>
      <c r="H38" s="63"/>
      <c r="I38" s="63"/>
      <c r="J38" s="63"/>
      <c r="K38" s="22"/>
    </row>
    <row ht="15.6" r="39" spans="1:13" x14ac:dyDescent="0.25">
      <c r="A39" s="66" t="s">
        <v>20</v>
      </c>
      <c r="B39" s="30">
        <f si="3" t="shared"/>
        <v>0</v>
      </c>
      <c r="C39" s="30">
        <f si="4" t="shared"/>
        <v>0</v>
      </c>
      <c r="D39" s="61"/>
      <c r="E39" s="61"/>
      <c r="F39" s="61"/>
      <c r="G39" s="62"/>
      <c r="H39" s="63"/>
      <c r="I39" s="63"/>
      <c r="J39" s="63"/>
      <c r="K39" s="22"/>
    </row>
    <row ht="15.6" r="40" spans="1:13" x14ac:dyDescent="0.25">
      <c r="A40" s="66" t="s">
        <v>21</v>
      </c>
      <c r="B40" s="30">
        <f si="3" t="shared"/>
        <v>0</v>
      </c>
      <c r="C40" s="30">
        <f si="4" t="shared"/>
        <v>0</v>
      </c>
      <c r="D40" s="61"/>
      <c r="E40" s="61"/>
      <c r="F40" s="61"/>
      <c r="G40" s="62"/>
      <c r="H40" s="63"/>
      <c r="I40" s="63"/>
      <c r="J40" s="63"/>
      <c r="K40" s="22"/>
    </row>
    <row ht="15.6" r="41" spans="1:13" x14ac:dyDescent="0.25">
      <c r="A41" s="67"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14" operator="equal" priority="1" stopIfTrue="1" type="cellIs">
      <formula>0</formula>
    </cfRule>
  </conditionalFormatting>
  <conditionalFormatting sqref="E33:J33">
    <cfRule dxfId="13" priority="2" stopIfTrue="1" type="expression">
      <formula>$F$33=0</formula>
    </cfRule>
  </conditionalFormatting>
  <conditionalFormatting sqref="F8:F32">
    <cfRule dxfId="12" operator="equal" priority="3" stopIfTrue="1" type="cellIs">
      <formula>0</formula>
    </cfRule>
  </conditionalFormatting>
  <conditionalFormatting sqref="E34:F36">
    <cfRule dxfId="11" operator="equal" priority="4" stopIfTrue="1" type="cellIs">
      <formula>$L$8</formula>
    </cfRule>
  </conditionalFormatting>
  <conditionalFormatting sqref="G8:G32">
    <cfRule dxfId="10" operator="greaterThan" priority="5" stopIfTrue="1" type="cellIs">
      <formula>1</formula>
    </cfRule>
    <cfRule dxfId="9"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portrait" paperSize="9" r:id="rId1" scale="56" verticalDpi="300"/>
  <headerFooter alignWithMargins="0"/>
  <legacyDrawing r:id="rId2"/>
</worksheet>
</file>

<file path=xl/worksheets/sheet42.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42" enableFormatConditionsCalculation="0">
    <tabColor indexed="47"/>
    <pageSetUpPr fitToPage="1"/>
  </sheetPr>
  <dimension ref="A1:M52"/>
  <sheetViews>
    <sheetView view="pageBreakPreview" workbookViewId="0" zoomScale="85" zoomScaleNormal="100">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bestFit="true"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7" t="s">
        <v>90</v>
      </c>
      <c r="B33" s="138"/>
      <c r="C33" s="138"/>
      <c r="D33" s="138"/>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9" t="s">
        <v>18</v>
      </c>
      <c r="B37" s="30">
        <f ref="B37:B45" si="3" t="shared">SUMIF($C$8:$C$32,A37,$I$8:$I$32)</f>
        <v>0</v>
      </c>
      <c r="C37" s="30">
        <f ref="C37:C45" si="4" t="shared">SUMIF($C$8:$C$32,A37,$J$8:$J$32)</f>
        <v>0</v>
      </c>
      <c r="D37" s="61"/>
      <c r="E37" s="61"/>
      <c r="F37" s="61"/>
      <c r="G37" s="62"/>
      <c r="H37" s="63"/>
      <c r="I37" s="63"/>
      <c r="J37" s="63"/>
      <c r="K37" s="22"/>
    </row>
    <row ht="15.6" r="38" spans="1:13" x14ac:dyDescent="0.25">
      <c r="A38" s="66" t="s">
        <v>19</v>
      </c>
      <c r="B38" s="30">
        <f si="3" t="shared"/>
        <v>0</v>
      </c>
      <c r="C38" s="30">
        <f si="4" t="shared"/>
        <v>0</v>
      </c>
      <c r="D38" s="61"/>
      <c r="E38" s="61"/>
      <c r="F38" s="61"/>
      <c r="G38" s="62"/>
      <c r="H38" s="63"/>
      <c r="I38" s="63"/>
      <c r="J38" s="63"/>
      <c r="K38" s="22"/>
    </row>
    <row ht="15.6" r="39" spans="1:13" x14ac:dyDescent="0.25">
      <c r="A39" s="66" t="s">
        <v>20</v>
      </c>
      <c r="B39" s="30">
        <f si="3" t="shared"/>
        <v>0</v>
      </c>
      <c r="C39" s="30">
        <f si="4" t="shared"/>
        <v>0</v>
      </c>
      <c r="D39" s="61"/>
      <c r="E39" s="61"/>
      <c r="F39" s="61"/>
      <c r="G39" s="62"/>
      <c r="H39" s="63"/>
      <c r="I39" s="63"/>
      <c r="J39" s="63"/>
      <c r="K39" s="22"/>
    </row>
    <row ht="15.6" r="40" spans="1:13" x14ac:dyDescent="0.25">
      <c r="A40" s="66" t="s">
        <v>21</v>
      </c>
      <c r="B40" s="30">
        <f si="3" t="shared"/>
        <v>0</v>
      </c>
      <c r="C40" s="30">
        <f si="4" t="shared"/>
        <v>0</v>
      </c>
      <c r="D40" s="61"/>
      <c r="E40" s="61"/>
      <c r="F40" s="61"/>
      <c r="G40" s="62"/>
      <c r="H40" s="63"/>
      <c r="I40" s="63"/>
      <c r="J40" s="63"/>
      <c r="K40" s="22"/>
    </row>
    <row ht="15.6" r="41" spans="1:13" x14ac:dyDescent="0.25">
      <c r="A41" s="67"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4"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8" operator="equal" priority="1" stopIfTrue="1" type="cellIs">
      <formula>0</formula>
    </cfRule>
  </conditionalFormatting>
  <conditionalFormatting sqref="E33:J33">
    <cfRule dxfId="7" priority="2" stopIfTrue="1" type="expression">
      <formula>$F$33=0</formula>
    </cfRule>
  </conditionalFormatting>
  <conditionalFormatting sqref="F8:F32">
    <cfRule dxfId="6" operator="equal" priority="3" stopIfTrue="1" type="cellIs">
      <formula>0</formula>
    </cfRule>
  </conditionalFormatting>
  <conditionalFormatting sqref="E34:F36">
    <cfRule dxfId="5" operator="equal" priority="4" stopIfTrue="1" type="cellIs">
      <formula>$L$8</formula>
    </cfRule>
  </conditionalFormatting>
  <conditionalFormatting sqref="G8:G32">
    <cfRule dxfId="4" operator="greaterThan" priority="5" stopIfTrue="1" type="cellIs">
      <formula>1</formula>
    </cfRule>
    <cfRule dxfId="3"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portrait" paperSize="9" r:id="rId1" scale="56" verticalDpi="300"/>
  <headerFooter alignWithMargins="0"/>
  <legacyDrawing r:id="rId2"/>
</worksheet>
</file>

<file path=xl/worksheets/sheet43.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43" enableFormatConditionsCalculation="0">
    <tabColor indexed="50"/>
    <pageSetUpPr fitToPage="1"/>
  </sheetPr>
  <dimension ref="A1:U91"/>
  <sheetViews>
    <sheetView view="pageLayout" workbookViewId="0" zoomScaleNormal="100" zoomScaleSheetLayoutView="100">
      <selection activeCell="B21" sqref="B21:B22"/>
    </sheetView>
  </sheetViews>
  <sheetFormatPr defaultRowHeight="13.2" x14ac:dyDescent="0.25"/>
  <cols>
    <col min="1" max="1" customWidth="true" width="6.109375" collapsed="false"/>
    <col min="2" max="2" customWidth="true" width="49.88671875" collapsed="false"/>
    <col min="3" max="3" customWidth="true" width="14.109375" collapsed="false"/>
    <col min="4" max="4" customWidth="true" style="59" width="10.44140625" collapsed="false"/>
    <col min="5" max="6" customWidth="true" width="25.33203125" collapsed="false"/>
    <col min="7" max="7" customWidth="true" width="17.88671875" collapsed="false"/>
  </cols>
  <sheetData>
    <row ht="15.6" r="1" spans="1:21" x14ac:dyDescent="0.25">
      <c r="A1" s="22"/>
      <c r="B1" s="22"/>
      <c r="C1" s="22"/>
      <c r="D1" s="22"/>
      <c r="E1" s="22"/>
      <c r="F1" s="22"/>
      <c r="G1" s="1"/>
    </row>
    <row ht="15.6" r="2" spans="1:21" x14ac:dyDescent="0.25">
      <c r="A2" s="26" t="s">
        <v>59</v>
      </c>
      <c r="B2" s="31"/>
      <c r="C2" s="22"/>
      <c r="D2" s="22"/>
      <c r="E2" s="22"/>
      <c r="F2" s="22"/>
      <c r="G2" s="1"/>
    </row>
    <row ht="16.2" r="3" spans="1:21" thickBot="1" x14ac:dyDescent="0.3">
      <c r="A3" s="22"/>
      <c r="B3" s="22"/>
      <c r="C3" s="22"/>
      <c r="D3" s="22"/>
      <c r="E3" s="22"/>
      <c r="F3" s="22"/>
      <c r="G3" s="1"/>
    </row>
    <row ht="40.799999999999997" r="4" spans="1:21" thickBot="1" thickTop="1" x14ac:dyDescent="0.3">
      <c r="A4" s="85" t="s">
        <v>31</v>
      </c>
      <c r="B4" s="86" t="s">
        <v>32</v>
      </c>
      <c r="C4" s="86" t="s">
        <v>33</v>
      </c>
      <c r="D4" s="73" t="s">
        <v>43</v>
      </c>
      <c r="E4" s="86" t="s">
        <v>50</v>
      </c>
      <c r="F4" s="87" t="s">
        <v>51</v>
      </c>
      <c r="G4" s="1"/>
    </row>
    <row customHeight="1" ht="12.75" r="5" spans="1:21" thickTop="1" x14ac:dyDescent="0.25">
      <c r="A5" s="145">
        <v>1</v>
      </c>
      <c r="B5" s="141">
        <f>'1'!$C$4</f>
        <v>0</v>
      </c>
      <c r="C5" s="143">
        <f>'1'!$C$5</f>
        <v>0</v>
      </c>
      <c r="D5" s="89"/>
      <c r="E5" s="96">
        <f>SUMIF('1'!$A$37:$A$45,'tab. č. 3 - sumarizační'!D5,'1'!$B$37:$B$45)</f>
        <v>0</v>
      </c>
      <c r="F5" s="97">
        <f>SUMIF('1'!$A$37:$A$45,'tab. č. 3 - sumarizační'!D5,'1'!$C$37:$C$45)</f>
        <v>0</v>
      </c>
      <c r="G5" s="1"/>
    </row>
    <row customHeight="1" ht="12.75" r="6" spans="1:21" x14ac:dyDescent="0.25">
      <c r="A6" s="146"/>
      <c r="B6" s="142"/>
      <c r="C6" s="144"/>
      <c r="D6" s="90"/>
      <c r="E6" s="98">
        <f>SUMIF('1'!$A$37:$A$45,'tab. č. 3 - sumarizační'!D6,'1'!$B$37:$B$45)</f>
        <v>0</v>
      </c>
      <c r="F6" s="99">
        <f>SUMIF('1'!$A$37:$A$45,'tab. č. 3 - sumarizační'!D6,'1'!$C$37:$C$45)</f>
        <v>0</v>
      </c>
      <c r="G6" s="1"/>
      <c r="U6" s="57" t="s">
        <v>18</v>
      </c>
    </row>
    <row customHeight="1" ht="12.75" r="7" spans="1:21" x14ac:dyDescent="0.25">
      <c r="A7" s="147">
        <v>2</v>
      </c>
      <c r="B7" s="149">
        <f>'2'!$C$4</f>
        <v>0</v>
      </c>
      <c r="C7" s="151">
        <f>'2'!$C$5</f>
        <v>0</v>
      </c>
      <c r="D7" s="91"/>
      <c r="E7" s="100">
        <f>SUMIF('2'!$A$37:$A$45,'tab. č. 3 - sumarizační'!D7,'2'!$B$37:$B$45)</f>
        <v>0</v>
      </c>
      <c r="F7" s="101">
        <f>SUMIF('2'!$A$37:$A$45,'tab. č. 3 - sumarizační'!D7,'2'!$C$37:$C$45)</f>
        <v>0</v>
      </c>
      <c r="G7" s="1"/>
      <c r="U7" t="s">
        <v>19</v>
      </c>
    </row>
    <row customHeight="1" ht="12.75" r="8" spans="1:21" x14ac:dyDescent="0.25">
      <c r="A8" s="148"/>
      <c r="B8" s="150"/>
      <c r="C8" s="152"/>
      <c r="D8" s="92"/>
      <c r="E8" s="102">
        <f>SUMIF('2'!$A$37:$A$45,'tab. č. 3 - sumarizační'!D8,'2'!$B$37:$B$45)</f>
        <v>0</v>
      </c>
      <c r="F8" s="103">
        <f>SUMIF('2'!$A$37:$A$45,'tab. č. 3 - sumarizační'!D8,'2'!$C$37:$C$45)</f>
        <v>0</v>
      </c>
      <c r="G8" s="1"/>
      <c r="U8" s="57" t="s">
        <v>20</v>
      </c>
    </row>
    <row customHeight="1" ht="12.75" r="9" spans="1:21" x14ac:dyDescent="0.25">
      <c r="A9" s="147">
        <v>3</v>
      </c>
      <c r="B9" s="149">
        <f>'3'!$C$4</f>
        <v>0</v>
      </c>
      <c r="C9" s="151">
        <f>'3'!$C$5</f>
        <v>0</v>
      </c>
      <c r="D9" s="91"/>
      <c r="E9" s="100">
        <f>SUMIF('3'!$A$37:$A$45,'tab. č. 3 - sumarizační'!D9,'3'!$B$37:$B$45)</f>
        <v>0</v>
      </c>
      <c r="F9" s="101">
        <f>SUMIF('3'!$A$37:$A$45,'tab. č. 3 - sumarizační'!D9,'3'!$C$37:$C$45)</f>
        <v>0</v>
      </c>
      <c r="G9" s="1"/>
      <c r="U9" t="s">
        <v>21</v>
      </c>
    </row>
    <row customHeight="1" ht="12.75" r="10" spans="1:21" x14ac:dyDescent="0.25">
      <c r="A10" s="148"/>
      <c r="B10" s="150"/>
      <c r="C10" s="152"/>
      <c r="D10" s="92"/>
      <c r="E10" s="102">
        <f>SUMIF('3'!$A$37:$A$45,'tab. č. 3 - sumarizační'!D10,'3'!$B$37:$B$45)</f>
        <v>0</v>
      </c>
      <c r="F10" s="103">
        <f>SUMIF('3'!$A$37:$A$45,'tab. č. 3 - sumarizační'!D10,'3'!$C$37:$C$45)</f>
        <v>0</v>
      </c>
      <c r="G10" s="1"/>
      <c r="U10" s="57" t="s">
        <v>23</v>
      </c>
    </row>
    <row customHeight="1" ht="12.75" r="11" spans="1:21" x14ac:dyDescent="0.25">
      <c r="A11" s="147">
        <v>4</v>
      </c>
      <c r="B11" s="149">
        <f>'4'!$C$4</f>
        <v>0</v>
      </c>
      <c r="C11" s="151">
        <f>'4'!$C$5</f>
        <v>0</v>
      </c>
      <c r="D11" s="91"/>
      <c r="E11" s="100">
        <f>SUMIF('4'!$A$37:$A$45,'tab. č. 3 - sumarizační'!D11,'4'!$B$37:$B$45)</f>
        <v>0</v>
      </c>
      <c r="F11" s="101">
        <f>SUMIF('4'!$A$37:$A$45,'tab. č. 3 - sumarizační'!D11,'4'!$C$37:$C$45)</f>
        <v>0</v>
      </c>
      <c r="G11" s="1"/>
      <c r="U11" t="s">
        <v>25</v>
      </c>
    </row>
    <row customHeight="1" ht="12.75" r="12" spans="1:21" x14ac:dyDescent="0.25">
      <c r="A12" s="148"/>
      <c r="B12" s="150"/>
      <c r="C12" s="152"/>
      <c r="D12" s="92"/>
      <c r="E12" s="102">
        <f>SUMIF('4'!$A$37:$A$45,'tab. č. 3 - sumarizační'!D12,'4'!$B$37:$B$45)</f>
        <v>0</v>
      </c>
      <c r="F12" s="103">
        <f>SUMIF('4'!$A$37:$A$45,'tab. č. 3 - sumarizační'!D12,'4'!$C$37:$C$45)</f>
        <v>0</v>
      </c>
      <c r="G12" s="1"/>
      <c r="U12" s="57" t="s">
        <v>26</v>
      </c>
    </row>
    <row customHeight="1" ht="12.75" r="13" spans="1:21" x14ac:dyDescent="0.25">
      <c r="A13" s="147">
        <v>5</v>
      </c>
      <c r="B13" s="149">
        <f>'5'!$C$4</f>
        <v>0</v>
      </c>
      <c r="C13" s="151">
        <f>'5'!$C$5</f>
        <v>0</v>
      </c>
      <c r="D13" s="91"/>
      <c r="E13" s="100">
        <f>SUMIF('5'!$A$37:$A$45,'tab. č. 3 - sumarizační'!D13,'5'!$B$37:$B$45)</f>
        <v>0</v>
      </c>
      <c r="F13" s="101">
        <f>SUMIF('5'!$A$37:$A$45,'tab. č. 3 - sumarizační'!D13,'5'!$C$37:$C$45)</f>
        <v>0</v>
      </c>
      <c r="G13" s="1"/>
      <c r="U13" t="s">
        <v>27</v>
      </c>
    </row>
    <row customHeight="1" ht="12.75" r="14" spans="1:21" x14ac:dyDescent="0.25">
      <c r="A14" s="148"/>
      <c r="B14" s="150"/>
      <c r="C14" s="152"/>
      <c r="D14" s="92"/>
      <c r="E14" s="102">
        <f>SUMIF('5'!$A$37:$A$45,'tab. č. 3 - sumarizační'!D14,'5'!$B$37:$B$45)</f>
        <v>0</v>
      </c>
      <c r="F14" s="103">
        <f>SUMIF('5'!$A$37:$A$45,'tab. č. 3 - sumarizační'!D14,'5'!$C$37:$C$45)</f>
        <v>0</v>
      </c>
      <c r="G14" s="1"/>
      <c r="U14" s="57" t="s">
        <v>28</v>
      </c>
    </row>
    <row customHeight="1" ht="12.75" r="15" spans="1:21" x14ac:dyDescent="0.25">
      <c r="A15" s="147">
        <v>6</v>
      </c>
      <c r="B15" s="149">
        <f>'6'!$C$4</f>
        <v>0</v>
      </c>
      <c r="C15" s="151">
        <f>'6'!$C$5</f>
        <v>0</v>
      </c>
      <c r="D15" s="91"/>
      <c r="E15" s="100">
        <f>SUMIF('6'!$A$37:$A$45,'tab. č. 3 - sumarizační'!D15,'6'!$B$37:$B$45)</f>
        <v>0</v>
      </c>
      <c r="F15" s="101">
        <f>SUMIF('6'!$A$37:$A$45,'tab. č. 3 - sumarizační'!D15,'6'!$C$37:$C$45)</f>
        <v>0</v>
      </c>
      <c r="G15" s="1"/>
    </row>
    <row customHeight="1" ht="12.75" r="16" spans="1:21" x14ac:dyDescent="0.25">
      <c r="A16" s="148"/>
      <c r="B16" s="150"/>
      <c r="C16" s="152"/>
      <c r="D16" s="92"/>
      <c r="E16" s="102">
        <f>SUMIF('6'!$A$37:$A$45,'tab. č. 3 - sumarizační'!D16,'6'!$B$37:$B$45)</f>
        <v>0</v>
      </c>
      <c r="F16" s="103">
        <f>SUMIF('6'!$A$37:$A$45,'tab. č. 3 - sumarizační'!D16,'6'!$C$37:$C$45)</f>
        <v>0</v>
      </c>
      <c r="G16" s="1"/>
      <c r="U16" s="57"/>
    </row>
    <row customHeight="1" ht="12.75" r="17" spans="1:21" x14ac:dyDescent="0.25">
      <c r="A17" s="147">
        <v>7</v>
      </c>
      <c r="B17" s="149">
        <f>'7'!$C$4</f>
        <v>0</v>
      </c>
      <c r="C17" s="151">
        <f>'7'!$C$5</f>
        <v>0</v>
      </c>
      <c r="D17" s="91"/>
      <c r="E17" s="100">
        <f>SUMIF('7'!$A$37:$A$45,'tab. č. 3 - sumarizační'!D17,'7'!$B$37:$B$45)</f>
        <v>0</v>
      </c>
      <c r="F17" s="101">
        <f>SUMIF('7'!$A$37:$A$45,'tab. č. 3 - sumarizační'!D17,'7'!$C$37:$C$45)</f>
        <v>0</v>
      </c>
      <c r="G17" s="1"/>
    </row>
    <row customHeight="1" ht="12.75" r="18" spans="1:21" x14ac:dyDescent="0.25">
      <c r="A18" s="148"/>
      <c r="B18" s="150"/>
      <c r="C18" s="152"/>
      <c r="D18" s="92"/>
      <c r="E18" s="102">
        <f>SUMIF('7'!$A$37:$A$45,'tab. č. 3 - sumarizační'!D18,'7'!$B$37:$B$45)</f>
        <v>0</v>
      </c>
      <c r="F18" s="103">
        <f>SUMIF('7'!$A$37:$A$45,'tab. č. 3 - sumarizační'!D18,'7'!$C$37:$C$45)</f>
        <v>0</v>
      </c>
      <c r="U18" s="57"/>
    </row>
    <row customHeight="1" ht="12.75" r="19" spans="1:21" x14ac:dyDescent="0.25">
      <c r="A19" s="147">
        <v>8</v>
      </c>
      <c r="B19" s="149">
        <f>'8'!$C$4</f>
        <v>0</v>
      </c>
      <c r="C19" s="151">
        <f>'8'!$C$5</f>
        <v>0</v>
      </c>
      <c r="D19" s="91"/>
      <c r="E19" s="100">
        <f>SUMIF('8'!$A$37:$A$45,'tab. č. 3 - sumarizační'!D19,'8'!$B$37:$B$45)</f>
        <v>0</v>
      </c>
      <c r="F19" s="101">
        <f>SUMIF('8'!$A$37:$A$45,'tab. č. 3 - sumarizační'!D19,'8'!$C$37:$C$45)</f>
        <v>0</v>
      </c>
    </row>
    <row customHeight="1" ht="12.75" r="20" spans="1:21" x14ac:dyDescent="0.25">
      <c r="A20" s="148"/>
      <c r="B20" s="150"/>
      <c r="C20" s="152"/>
      <c r="D20" s="92"/>
      <c r="E20" s="102">
        <f>SUMIF('8'!$A$37:$A$45,'tab. č. 3 - sumarizační'!D20,'8'!$B$37:$B$45)</f>
        <v>0</v>
      </c>
      <c r="F20" s="103">
        <f>SUMIF('8'!$A$37:$A$45,'tab. č. 3 - sumarizační'!D20,'8'!$C$37:$C$45)</f>
        <v>0</v>
      </c>
      <c r="U20" s="57"/>
    </row>
    <row customHeight="1" ht="12.75" r="21" spans="1:21" x14ac:dyDescent="0.25">
      <c r="A21" s="147">
        <v>9</v>
      </c>
      <c r="B21" s="149">
        <f>'9'!$C$4</f>
        <v>0</v>
      </c>
      <c r="C21" s="151">
        <f>'9'!$C$5</f>
        <v>0</v>
      </c>
      <c r="D21" s="91"/>
      <c r="E21" s="100">
        <f>SUMIF('9'!$A$37:$A$45,'tab. č. 3 - sumarizační'!D21,'9'!$B$37:$B$45)</f>
        <v>0</v>
      </c>
      <c r="F21" s="101">
        <f>SUMIF('9'!$A$37:$A$45,'tab. č. 3 - sumarizační'!D21,'9'!$C$37:$C$45)</f>
        <v>0</v>
      </c>
    </row>
    <row customHeight="1" ht="12.75" r="22" spans="1:21" x14ac:dyDescent="0.25">
      <c r="A22" s="148"/>
      <c r="B22" s="150"/>
      <c r="C22" s="152"/>
      <c r="D22" s="92"/>
      <c r="E22" s="102">
        <f>SUMIF('9'!$A$37:$A$45,'tab. č. 3 - sumarizační'!D22,'9'!$B$37:$B$45)</f>
        <v>0</v>
      </c>
      <c r="F22" s="103">
        <f>SUMIF('9'!$A$37:$A$45,'tab. č. 3 - sumarizační'!D22,'9'!$C$37:$C$45)</f>
        <v>0</v>
      </c>
      <c r="U22" s="57"/>
    </row>
    <row customHeight="1" ht="12.75" r="23" spans="1:21" x14ac:dyDescent="0.25">
      <c r="A23" s="147">
        <v>10</v>
      </c>
      <c r="B23" s="149">
        <f>'10'!$C$4</f>
        <v>0</v>
      </c>
      <c r="C23" s="151">
        <f>'10'!$C$5</f>
        <v>0</v>
      </c>
      <c r="D23" s="91"/>
      <c r="E23" s="100">
        <f>SUMIF('10'!$A$37:$A$45,'tab. č. 3 - sumarizační'!D23,'10'!$B$37:$B$45)</f>
        <v>0</v>
      </c>
      <c r="F23" s="101">
        <f>SUMIF('10'!$A$37:$A$45,'tab. č. 3 - sumarizační'!D23,'10'!$C$37:$C$45)</f>
        <v>0</v>
      </c>
    </row>
    <row customHeight="1" ht="12.75" r="24" spans="1:21" x14ac:dyDescent="0.25">
      <c r="A24" s="148"/>
      <c r="B24" s="150"/>
      <c r="C24" s="152"/>
      <c r="D24" s="92"/>
      <c r="E24" s="102">
        <f>SUMIF('10'!$A$37:$A$45,'tab. č. 3 - sumarizační'!D24,'10'!$B$37:$B$45)</f>
        <v>0</v>
      </c>
      <c r="F24" s="103">
        <f>SUMIF('10'!$A$37:$A$45,'tab. č. 3 - sumarizační'!D24,'10'!$C$37:$C$45)</f>
        <v>0</v>
      </c>
      <c r="U24" s="57"/>
    </row>
    <row customHeight="1" ht="12.75" r="25" spans="1:21" x14ac:dyDescent="0.25">
      <c r="A25" s="147">
        <v>11</v>
      </c>
      <c r="B25" s="149">
        <f>'11'!$C$4</f>
        <v>0</v>
      </c>
      <c r="C25" s="151">
        <f>'11'!$C$5</f>
        <v>0</v>
      </c>
      <c r="D25" s="91"/>
      <c r="E25" s="100">
        <f>SUMIF('11'!$A$37:$A$45,'tab. č. 3 - sumarizační'!D25,'11'!$B$37:$B$45)</f>
        <v>0</v>
      </c>
      <c r="F25" s="101">
        <f>SUMIF('11'!$A$37:$A$45,'tab. č. 3 - sumarizační'!D25,'11'!$C$37:$C$45)</f>
        <v>0</v>
      </c>
    </row>
    <row customHeight="1" ht="12.75" r="26" spans="1:21" x14ac:dyDescent="0.25">
      <c r="A26" s="148"/>
      <c r="B26" s="150"/>
      <c r="C26" s="152"/>
      <c r="D26" s="92"/>
      <c r="E26" s="102">
        <f>SUMIF('11'!$A$37:$A$45,'tab. č. 3 - sumarizační'!D26,'11'!$B$37:$B$45)</f>
        <v>0</v>
      </c>
      <c r="F26" s="103">
        <f>SUMIF('11'!$A$37:$A$45,'tab. č. 3 - sumarizační'!D26,'11'!$C$37:$C$45)</f>
        <v>0</v>
      </c>
      <c r="U26" s="57"/>
    </row>
    <row customHeight="1" ht="12.75" r="27" spans="1:21" x14ac:dyDescent="0.25">
      <c r="A27" s="147">
        <v>12</v>
      </c>
      <c r="B27" s="149">
        <f>'12'!$C$4</f>
        <v>0</v>
      </c>
      <c r="C27" s="151">
        <f>'12'!$C$5</f>
        <v>0</v>
      </c>
      <c r="D27" s="91"/>
      <c r="E27" s="100">
        <f>SUMIF('12'!$A$37:$A$45,'tab. č. 3 - sumarizační'!D27,'12'!$B$37:$B$45)</f>
        <v>0</v>
      </c>
      <c r="F27" s="101">
        <f>SUMIF('12'!$A$37:$A$45,'tab. č. 3 - sumarizační'!D27,'12'!$C$37:$C$45)</f>
        <v>0</v>
      </c>
    </row>
    <row customHeight="1" ht="12.75" r="28" spans="1:21" x14ac:dyDescent="0.25">
      <c r="A28" s="148"/>
      <c r="B28" s="150"/>
      <c r="C28" s="152"/>
      <c r="D28" s="92"/>
      <c r="E28" s="102">
        <f>SUMIF('12'!$A$37:$A$45,'tab. č. 3 - sumarizační'!D28,'12'!$B$37:$B$45)</f>
        <v>0</v>
      </c>
      <c r="F28" s="103">
        <f>SUMIF('12'!$A$37:$A$45,'tab. č. 3 - sumarizační'!D28,'12'!$C$37:$C$45)</f>
        <v>0</v>
      </c>
      <c r="U28" s="57"/>
    </row>
    <row customHeight="1" ht="12.75" r="29" spans="1:21" x14ac:dyDescent="0.25">
      <c r="A29" s="147">
        <v>13</v>
      </c>
      <c r="B29" s="149">
        <f>'13'!$C$4</f>
        <v>0</v>
      </c>
      <c r="C29" s="151">
        <f>'13'!$C$5</f>
        <v>0</v>
      </c>
      <c r="D29" s="91"/>
      <c r="E29" s="100">
        <f>SUMIF('13'!$A$37:$A$45,'tab. č. 3 - sumarizační'!D29,'13'!$B$37:$B$45)</f>
        <v>0</v>
      </c>
      <c r="F29" s="101">
        <f>SUMIF('13'!$A$37:$A$45,'tab. č. 3 - sumarizační'!D29,'13'!$C$37:$C$45)</f>
        <v>0</v>
      </c>
    </row>
    <row customHeight="1" ht="12.75" r="30" spans="1:21" x14ac:dyDescent="0.25">
      <c r="A30" s="148"/>
      <c r="B30" s="150"/>
      <c r="C30" s="152"/>
      <c r="D30" s="92"/>
      <c r="E30" s="102">
        <f>SUMIF('13'!$A$37:$A$45,'tab. č. 3 - sumarizační'!D30,'13'!$B$37:$B$45)</f>
        <v>0</v>
      </c>
      <c r="F30" s="103">
        <f>SUMIF('13'!$A$37:$A$45,'tab. č. 3 - sumarizační'!D30,'13'!$C$37:$C$45)</f>
        <v>0</v>
      </c>
      <c r="U30" s="57"/>
    </row>
    <row customHeight="1" ht="12.75" r="31" spans="1:21" x14ac:dyDescent="0.25">
      <c r="A31" s="147">
        <v>14</v>
      </c>
      <c r="B31" s="149">
        <f>'14'!$C$4</f>
        <v>0</v>
      </c>
      <c r="C31" s="151">
        <f>'14'!$C$5</f>
        <v>0</v>
      </c>
      <c r="D31" s="91"/>
      <c r="E31" s="100">
        <f>SUMIF('14'!$A$37:$A$45,'tab. č. 3 - sumarizační'!D31,'14'!$B$37:$B$45)</f>
        <v>0</v>
      </c>
      <c r="F31" s="101">
        <f>SUMIF('14'!$A$37:$A$45,'tab. č. 3 - sumarizační'!D31,'14'!$C$37:$C$45)</f>
        <v>0</v>
      </c>
    </row>
    <row customHeight="1" ht="12.75" r="32" spans="1:21" x14ac:dyDescent="0.25">
      <c r="A32" s="148"/>
      <c r="B32" s="150"/>
      <c r="C32" s="152"/>
      <c r="D32" s="92"/>
      <c r="E32" s="102">
        <f>SUMIF('14'!$A$37:$A$45,'tab. č. 3 - sumarizační'!D32,'14'!$B$37:$B$45)</f>
        <v>0</v>
      </c>
      <c r="F32" s="103">
        <f>SUMIF('14'!$A$37:$A$45,'tab. č. 3 - sumarizační'!D32,'14'!$C$37:$C$45)</f>
        <v>0</v>
      </c>
      <c r="U32" s="57"/>
    </row>
    <row customHeight="1" ht="12.75" r="33" spans="1:21" x14ac:dyDescent="0.25">
      <c r="A33" s="147">
        <v>15</v>
      </c>
      <c r="B33" s="149">
        <f>'15'!$C$4</f>
        <v>0</v>
      </c>
      <c r="C33" s="151">
        <f>'15'!$C$5</f>
        <v>0</v>
      </c>
      <c r="D33" s="91"/>
      <c r="E33" s="100">
        <f>SUMIF('15'!$A$37:$A$45,'tab. č. 3 - sumarizační'!D33,'15'!$B$37:$B$45)</f>
        <v>0</v>
      </c>
      <c r="F33" s="101">
        <f>SUMIF('15'!$A$37:$A$45,'tab. č. 3 - sumarizační'!D33,'15'!$C$37:$C$45)</f>
        <v>0</v>
      </c>
    </row>
    <row customHeight="1" ht="12.75" r="34" spans="1:21" x14ac:dyDescent="0.25">
      <c r="A34" s="148"/>
      <c r="B34" s="150"/>
      <c r="C34" s="152"/>
      <c r="D34" s="92"/>
      <c r="E34" s="102">
        <f>SUMIF('15'!$A$37:$A$45,'tab. č. 3 - sumarizační'!D34,'15'!$B$37:$B$45)</f>
        <v>0</v>
      </c>
      <c r="F34" s="103">
        <f>SUMIF('15'!$A$37:$A$45,'tab. č. 3 - sumarizační'!D34,'15'!$C$37:$C$45)</f>
        <v>0</v>
      </c>
      <c r="U34" s="57"/>
    </row>
    <row customHeight="1" ht="12.75" r="35" spans="1:21" x14ac:dyDescent="0.25">
      <c r="A35" s="147">
        <v>16</v>
      </c>
      <c r="B35" s="149">
        <f>'16'!$C$4</f>
        <v>0</v>
      </c>
      <c r="C35" s="151">
        <f>'16'!$C$5</f>
        <v>0</v>
      </c>
      <c r="D35" s="91"/>
      <c r="E35" s="100">
        <f>SUMIF('16'!$A$37:$A$45,'tab. č. 3 - sumarizační'!D35,'16'!$B$37:$B$45)</f>
        <v>0</v>
      </c>
      <c r="F35" s="101">
        <f>SUMIF('16'!$A$37:$A$45,'tab. č. 3 - sumarizační'!D35,'16'!$C$37:$C$45)</f>
        <v>0</v>
      </c>
    </row>
    <row customHeight="1" ht="12.75" r="36" spans="1:21" x14ac:dyDescent="0.25">
      <c r="A36" s="148"/>
      <c r="B36" s="150"/>
      <c r="C36" s="152"/>
      <c r="D36" s="92"/>
      <c r="E36" s="102">
        <f>SUMIF('16'!$A$37:$A$45,'tab. č. 3 - sumarizační'!D36,'16'!$B$37:$B$45)</f>
        <v>0</v>
      </c>
      <c r="F36" s="103">
        <f>SUMIF('16'!$A$37:$A$45,'tab. č. 3 - sumarizační'!D36,'16'!$C$37:$C$45)</f>
        <v>0</v>
      </c>
      <c r="U36" s="57"/>
    </row>
    <row customHeight="1" ht="12.75" r="37" spans="1:21" x14ac:dyDescent="0.25">
      <c r="A37" s="147">
        <v>17</v>
      </c>
      <c r="B37" s="149">
        <f>'17'!$C$4</f>
        <v>0</v>
      </c>
      <c r="C37" s="151">
        <f>'17'!$C$5</f>
        <v>0</v>
      </c>
      <c r="D37" s="91"/>
      <c r="E37" s="100">
        <f>SUMIF('17'!$A$37:$A$45,'tab. č. 3 - sumarizační'!D37,'17'!$B$37:$B$45)</f>
        <v>0</v>
      </c>
      <c r="F37" s="101">
        <f>SUMIF('17'!$A$37:$A$45,'tab. č. 3 - sumarizační'!D37,'17'!$C$37:$C$45)</f>
        <v>0</v>
      </c>
    </row>
    <row customHeight="1" ht="12.75" r="38" spans="1:21" x14ac:dyDescent="0.25">
      <c r="A38" s="148"/>
      <c r="B38" s="150"/>
      <c r="C38" s="152"/>
      <c r="D38" s="92"/>
      <c r="E38" s="102">
        <f>SUMIF('17'!$A$37:$A$45,'tab. č. 3 - sumarizační'!D38,'17'!$B$37:$B$45)</f>
        <v>0</v>
      </c>
      <c r="F38" s="103">
        <f>SUMIF('17'!$A$37:$A$45,'tab. č. 3 - sumarizační'!D38,'17'!$C$37:$C$45)</f>
        <v>0</v>
      </c>
      <c r="U38" s="57"/>
    </row>
    <row customHeight="1" ht="12.75" r="39" spans="1:21" x14ac:dyDescent="0.25">
      <c r="A39" s="147">
        <v>18</v>
      </c>
      <c r="B39" s="149">
        <f>'18'!$C$4</f>
        <v>0</v>
      </c>
      <c r="C39" s="151">
        <f>'18'!$C$5</f>
        <v>0</v>
      </c>
      <c r="D39" s="91"/>
      <c r="E39" s="100">
        <f>SUMIF('18'!$A$37:$A$45,'tab. č. 3 - sumarizační'!D39,'18'!$B$37:$B$45)</f>
        <v>0</v>
      </c>
      <c r="F39" s="101">
        <f>SUMIF('18'!$A$37:$A$45,'tab. č. 3 - sumarizační'!D39,'18'!$C$37:$C$45)</f>
        <v>0</v>
      </c>
    </row>
    <row customHeight="1" ht="12.75" r="40" spans="1:21" x14ac:dyDescent="0.25">
      <c r="A40" s="148"/>
      <c r="B40" s="150"/>
      <c r="C40" s="152"/>
      <c r="D40" s="92"/>
      <c r="E40" s="102">
        <f>SUMIF('18'!$A$37:$A$45,'tab. č. 3 - sumarizační'!D40,'18'!$B$37:$B$45)</f>
        <v>0</v>
      </c>
      <c r="F40" s="103">
        <f>SUMIF('18'!$A$37:$A$45,'tab. č. 3 - sumarizační'!D40,'18'!$C$37:$C$45)</f>
        <v>0</v>
      </c>
      <c r="U40" s="57"/>
    </row>
    <row customHeight="1" ht="12.75" r="41" spans="1:21" x14ac:dyDescent="0.25">
      <c r="A41" s="147">
        <v>19</v>
      </c>
      <c r="B41" s="149">
        <f>'19'!$C$4</f>
        <v>0</v>
      </c>
      <c r="C41" s="151">
        <f>'19'!$C$5</f>
        <v>0</v>
      </c>
      <c r="D41" s="91"/>
      <c r="E41" s="100">
        <f>SUMIF('19'!$A$37:$A$45,'tab. č. 3 - sumarizační'!D41,'19'!$B$37:$B$45)</f>
        <v>0</v>
      </c>
      <c r="F41" s="101">
        <f>SUMIF('19'!$A$37:$A$45,'tab. č. 3 - sumarizační'!D41,'19'!$C$37:$C$45)</f>
        <v>0</v>
      </c>
    </row>
    <row customHeight="1" ht="12.75" r="42" spans="1:21" x14ac:dyDescent="0.25">
      <c r="A42" s="148"/>
      <c r="B42" s="150"/>
      <c r="C42" s="152"/>
      <c r="D42" s="92"/>
      <c r="E42" s="102">
        <f>SUMIF('19'!$A$37:$A$45,'tab. č. 3 - sumarizační'!D42,'19'!$B$37:$B$45)</f>
        <v>0</v>
      </c>
      <c r="F42" s="103">
        <f>SUMIF('19'!$A$37:$A$45,'tab. č. 3 - sumarizační'!D42,'19'!$C$37:$C$45)</f>
        <v>0</v>
      </c>
      <c r="U42" s="57"/>
    </row>
    <row customHeight="1" ht="12.75" r="43" spans="1:21" x14ac:dyDescent="0.25">
      <c r="A43" s="147">
        <v>20</v>
      </c>
      <c r="B43" s="149">
        <f>'20'!$C$4</f>
        <v>0</v>
      </c>
      <c r="C43" s="151">
        <f>'20'!$C$5</f>
        <v>0</v>
      </c>
      <c r="D43" s="91"/>
      <c r="E43" s="100">
        <f>SUMIF('20'!$A$37:$A$45,'tab. č. 3 - sumarizační'!D43,'20'!$B$37:$B$45)</f>
        <v>0</v>
      </c>
      <c r="F43" s="101">
        <f>SUMIF('20'!$A$37:$A$45,'tab. č. 3 - sumarizační'!D43,'20'!$C$37:$C$45)</f>
        <v>0</v>
      </c>
    </row>
    <row customHeight="1" ht="12.75" r="44" spans="1:21" x14ac:dyDescent="0.25">
      <c r="A44" s="148"/>
      <c r="B44" s="150"/>
      <c r="C44" s="152"/>
      <c r="D44" s="92"/>
      <c r="E44" s="102">
        <f>SUMIF('20'!$A$37:$A$45,'tab. č. 3 - sumarizační'!D44,'20'!$B$37:$B$45)</f>
        <v>0</v>
      </c>
      <c r="F44" s="103">
        <f>SUMIF('20'!$A$37:$A$45,'tab. č. 3 - sumarizační'!D44,'20'!$C$37:$C$45)</f>
        <v>0</v>
      </c>
      <c r="U44" s="57"/>
    </row>
    <row customHeight="1" ht="12.75" r="45" spans="1:21" x14ac:dyDescent="0.25">
      <c r="A45" s="147">
        <v>21</v>
      </c>
      <c r="B45" s="149">
        <f>'21'!$C$4</f>
        <v>0</v>
      </c>
      <c r="C45" s="151">
        <f>'21'!$C$5</f>
        <v>0</v>
      </c>
      <c r="D45" s="91"/>
      <c r="E45" s="100">
        <f>SUMIF('21'!$A$37:$A$45,'tab. č. 3 - sumarizační'!D45,'21'!$B$37:$B$45)</f>
        <v>0</v>
      </c>
      <c r="F45" s="101">
        <f>SUMIF('21'!$A$37:$A$45,'tab. č. 3 - sumarizační'!D45,'21'!$C$37:$C$45)</f>
        <v>0</v>
      </c>
      <c r="U45" s="74"/>
    </row>
    <row customHeight="1" ht="12.75" r="46" spans="1:21" x14ac:dyDescent="0.25">
      <c r="A46" s="148"/>
      <c r="B46" s="150"/>
      <c r="C46" s="152"/>
      <c r="D46" s="92"/>
      <c r="E46" s="102">
        <f>SUMIF('21'!$A$37:$A$45,'tab. č. 3 - sumarizační'!D46,'21'!$B$37:$B$45)</f>
        <v>0</v>
      </c>
      <c r="F46" s="103">
        <f>SUMIF('21'!$A$37:$A$45,'tab. č. 3 - sumarizační'!D46,'21'!$C$37:$C$45)</f>
        <v>0</v>
      </c>
      <c r="U46" s="74"/>
    </row>
    <row customHeight="1" ht="12.75" r="47" spans="1:21" x14ac:dyDescent="0.25">
      <c r="A47" s="147">
        <v>22</v>
      </c>
      <c r="B47" s="149">
        <f>'22'!$C$4</f>
        <v>0</v>
      </c>
      <c r="C47" s="151">
        <f>'22'!$C$5</f>
        <v>0</v>
      </c>
      <c r="D47" s="91"/>
      <c r="E47" s="100">
        <f>SUMIF('22'!$A$37:$A$45,'tab. č. 3 - sumarizační'!D47,'22'!$B$37:$B$45)</f>
        <v>0</v>
      </c>
      <c r="F47" s="101">
        <f>SUMIF('22'!$A$37:$A$45,'tab. č. 3 - sumarizační'!D47,'22'!$C$37:$C$45)</f>
        <v>0</v>
      </c>
      <c r="U47" s="74"/>
    </row>
    <row customHeight="1" ht="12.75" r="48" spans="1:21" x14ac:dyDescent="0.25">
      <c r="A48" s="148"/>
      <c r="B48" s="150"/>
      <c r="C48" s="152"/>
      <c r="D48" s="92"/>
      <c r="E48" s="102">
        <f>SUMIF('22'!$A$37:$A$45,'tab. č. 3 - sumarizační'!D48,'22'!$B$37:$B$45)</f>
        <v>0</v>
      </c>
      <c r="F48" s="103">
        <f>SUMIF('22'!$A$37:$A$45,'tab. č. 3 - sumarizační'!D48,'22'!$C$37:$C$45)</f>
        <v>0</v>
      </c>
      <c r="U48" s="74"/>
    </row>
    <row customHeight="1" ht="12.75" r="49" spans="1:21" x14ac:dyDescent="0.25">
      <c r="A49" s="147">
        <v>23</v>
      </c>
      <c r="B49" s="149">
        <f>'23'!$C$4</f>
        <v>0</v>
      </c>
      <c r="C49" s="151">
        <f>'23'!$C$5</f>
        <v>0</v>
      </c>
      <c r="D49" s="91"/>
      <c r="E49" s="100">
        <f>SUMIF('23'!$A$37:$A$45,'tab. č. 3 - sumarizační'!D49,'23'!$B$37:$B$45)</f>
        <v>0</v>
      </c>
      <c r="F49" s="101">
        <f>SUMIF('23'!$A$37:$A$45,'tab. č. 3 - sumarizační'!D49,'23'!$C$37:$C$45)</f>
        <v>0</v>
      </c>
      <c r="U49" s="74"/>
    </row>
    <row customHeight="1" ht="12.75" r="50" spans="1:21" x14ac:dyDescent="0.25">
      <c r="A50" s="148"/>
      <c r="B50" s="150"/>
      <c r="C50" s="152"/>
      <c r="D50" s="92"/>
      <c r="E50" s="102">
        <f>SUMIF('23'!$A$37:$A$45,'tab. č. 3 - sumarizační'!D50,'23'!$B$37:$B$45)</f>
        <v>0</v>
      </c>
      <c r="F50" s="103">
        <f>SUMIF('23'!$A$37:$A$45,'tab. č. 3 - sumarizační'!D50,'23'!$C$37:$C$45)</f>
        <v>0</v>
      </c>
      <c r="U50" s="74"/>
    </row>
    <row customHeight="1" ht="12.75" r="51" spans="1:21" x14ac:dyDescent="0.25">
      <c r="A51" s="147">
        <v>24</v>
      </c>
      <c r="B51" s="149">
        <f>'24'!$C$4</f>
        <v>0</v>
      </c>
      <c r="C51" s="151">
        <f>'24'!$C$5</f>
        <v>0</v>
      </c>
      <c r="D51" s="91"/>
      <c r="E51" s="100">
        <f>SUMIF('24'!$A$37:$A$45,'tab. č. 3 - sumarizační'!D51,'24'!$B$37:$B$45)</f>
        <v>0</v>
      </c>
      <c r="F51" s="101">
        <f>SUMIF('24'!$A$37:$A$45,'tab. č. 3 - sumarizační'!D51,'24'!$C$37:$C$45)</f>
        <v>0</v>
      </c>
      <c r="U51" s="74"/>
    </row>
    <row customHeight="1" ht="12.75" r="52" spans="1:21" x14ac:dyDescent="0.25">
      <c r="A52" s="148"/>
      <c r="B52" s="150"/>
      <c r="C52" s="152"/>
      <c r="D52" s="92"/>
      <c r="E52" s="102">
        <f>SUMIF('24'!$A$37:$A$45,'tab. č. 3 - sumarizační'!D52,'24'!$B$37:$B$45)</f>
        <v>0</v>
      </c>
      <c r="F52" s="103">
        <f>SUMIF('24'!$A$37:$A$45,'tab. č. 3 - sumarizační'!D52,'24'!$C$37:$C$45)</f>
        <v>0</v>
      </c>
      <c r="U52" s="74"/>
    </row>
    <row customHeight="1" ht="12.75" r="53" spans="1:21" x14ac:dyDescent="0.25">
      <c r="A53" s="147">
        <v>25</v>
      </c>
      <c r="B53" s="149">
        <f>'25'!$C$4</f>
        <v>0</v>
      </c>
      <c r="C53" s="151">
        <f>'25'!$C$5</f>
        <v>0</v>
      </c>
      <c r="D53" s="91"/>
      <c r="E53" s="100">
        <f>SUMIF('25'!$A$37:$A$45,'tab. č. 3 - sumarizační'!D53,'25'!$B$37:$B$45)</f>
        <v>0</v>
      </c>
      <c r="F53" s="101">
        <f>SUMIF('25'!$A$37:$A$45,'tab. č. 3 - sumarizační'!D53,'25'!$C$37:$C$45)</f>
        <v>0</v>
      </c>
      <c r="U53" s="74"/>
    </row>
    <row customHeight="1" ht="12.75" r="54" spans="1:21" x14ac:dyDescent="0.25">
      <c r="A54" s="148"/>
      <c r="B54" s="150"/>
      <c r="C54" s="152"/>
      <c r="D54" s="92"/>
      <c r="E54" s="102">
        <f>SUMIF('25'!$A$37:$A$45,'tab. č. 3 - sumarizační'!D54,'25'!$B$37:$B$45)</f>
        <v>0</v>
      </c>
      <c r="F54" s="103">
        <f>SUMIF('25'!$A$37:$A$45,'tab. č. 3 - sumarizační'!D54,'25'!$C$37:$C$45)</f>
        <v>0</v>
      </c>
      <c r="U54" s="74"/>
    </row>
    <row customHeight="1" ht="12.75" r="55" spans="1:21" x14ac:dyDescent="0.25">
      <c r="A55" s="147">
        <v>26</v>
      </c>
      <c r="B55" s="149">
        <f>'26'!$C$4</f>
        <v>0</v>
      </c>
      <c r="C55" s="151">
        <f>'26'!$C$5</f>
        <v>0</v>
      </c>
      <c r="D55" s="91"/>
      <c r="E55" s="100">
        <f>SUMIF('26'!$A$37:$A$45,'tab. č. 3 - sumarizační'!D55,'26'!$B$37:$B$45)</f>
        <v>0</v>
      </c>
      <c r="F55" s="101">
        <f>SUMIF('26'!$A$37:$A$45,'tab. č. 3 - sumarizační'!D55,'26'!$C$37:$C$45)</f>
        <v>0</v>
      </c>
      <c r="U55" s="74"/>
    </row>
    <row customHeight="1" ht="12.75" r="56" spans="1:21" x14ac:dyDescent="0.25">
      <c r="A56" s="148"/>
      <c r="B56" s="150"/>
      <c r="C56" s="152"/>
      <c r="D56" s="92"/>
      <c r="E56" s="102">
        <f>SUMIF('26'!$A$37:$A$45,'tab. č. 3 - sumarizační'!D56,'26'!$B$37:$B$45)</f>
        <v>0</v>
      </c>
      <c r="F56" s="103">
        <f>SUMIF('26'!$A$37:$A$45,'tab. č. 3 - sumarizační'!D56,'26'!$C$37:$C$45)</f>
        <v>0</v>
      </c>
      <c r="U56" s="74"/>
    </row>
    <row customHeight="1" ht="12.75" r="57" spans="1:21" x14ac:dyDescent="0.25">
      <c r="A57" s="147">
        <v>27</v>
      </c>
      <c r="B57" s="149">
        <f>'27'!$C$4</f>
        <v>0</v>
      </c>
      <c r="C57" s="151">
        <f>'27'!$C$5</f>
        <v>0</v>
      </c>
      <c r="D57" s="91"/>
      <c r="E57" s="100">
        <f>SUMIF('27'!$A$37:$A$45,'tab. č. 3 - sumarizační'!D57,'27'!$B$37:$B$45)</f>
        <v>0</v>
      </c>
      <c r="F57" s="101">
        <f>SUMIF('27'!$A$37:$A$45,'tab. č. 3 - sumarizační'!D57,'27'!$C$37:$C$45)</f>
        <v>0</v>
      </c>
      <c r="U57" s="74"/>
    </row>
    <row customHeight="1" ht="12.75" r="58" spans="1:21" x14ac:dyDescent="0.25">
      <c r="A58" s="148"/>
      <c r="B58" s="150"/>
      <c r="C58" s="152"/>
      <c r="D58" s="92"/>
      <c r="E58" s="102">
        <f>SUMIF('27'!$A$37:$A$45,'tab. č. 3 - sumarizační'!D58,'27'!$B$37:$B$45)</f>
        <v>0</v>
      </c>
      <c r="F58" s="103">
        <f>SUMIF('27'!$A$37:$A$45,'tab. č. 3 - sumarizační'!D58,'27'!$C$37:$C$45)</f>
        <v>0</v>
      </c>
      <c r="U58" s="74"/>
    </row>
    <row customHeight="1" ht="12.75" r="59" spans="1:21" x14ac:dyDescent="0.25">
      <c r="A59" s="147">
        <v>28</v>
      </c>
      <c r="B59" s="149">
        <f>'28'!$C$4</f>
        <v>0</v>
      </c>
      <c r="C59" s="151">
        <f>'28'!$C$5</f>
        <v>0</v>
      </c>
      <c r="D59" s="91"/>
      <c r="E59" s="100">
        <f>SUMIF('28'!$A$37:$A$45,'tab. č. 3 - sumarizační'!D59,'28'!$B$37:$B$45)</f>
        <v>0</v>
      </c>
      <c r="F59" s="101">
        <f>SUMIF('28'!$A$37:$A$45,'tab. č. 3 - sumarizační'!D59,'28'!$C$37:$C$45)</f>
        <v>0</v>
      </c>
      <c r="U59" s="74"/>
    </row>
    <row customHeight="1" ht="12.75" r="60" spans="1:21" x14ac:dyDescent="0.25">
      <c r="A60" s="148"/>
      <c r="B60" s="150"/>
      <c r="C60" s="152"/>
      <c r="D60" s="92"/>
      <c r="E60" s="102">
        <f>SUMIF('28'!$A$37:$A$45,'tab. č. 3 - sumarizační'!D60,'28'!$B$37:$B$45)</f>
        <v>0</v>
      </c>
      <c r="F60" s="103">
        <f>SUMIF('28'!$A$37:$A$45,'tab. č. 3 - sumarizační'!D60,'28'!$C$37:$C$45)</f>
        <v>0</v>
      </c>
      <c r="U60" s="74"/>
    </row>
    <row customHeight="1" ht="12.75" r="61" spans="1:21" x14ac:dyDescent="0.25">
      <c r="A61" s="147">
        <v>29</v>
      </c>
      <c r="B61" s="149">
        <f>'29'!$C$4</f>
        <v>0</v>
      </c>
      <c r="C61" s="151">
        <f>'29'!$C$5</f>
        <v>0</v>
      </c>
      <c r="D61" s="91"/>
      <c r="E61" s="100">
        <f>SUMIF('29'!$A$37:$A$45,'tab. č. 3 - sumarizační'!D61,'29'!$B$37:$B$45)</f>
        <v>0</v>
      </c>
      <c r="F61" s="101">
        <f>SUMIF('29'!$A$37:$A$45,'tab. č. 3 - sumarizační'!D61,'29'!$C$37:$C$45)</f>
        <v>0</v>
      </c>
      <c r="U61" s="74"/>
    </row>
    <row customHeight="1" ht="12.75" r="62" spans="1:21" x14ac:dyDescent="0.25">
      <c r="A62" s="148"/>
      <c r="B62" s="150"/>
      <c r="C62" s="152"/>
      <c r="D62" s="92"/>
      <c r="E62" s="102">
        <f>SUMIF('29'!$A$37:$A$45,'tab. č. 3 - sumarizační'!D62,'29'!$B$37:$B$45)</f>
        <v>0</v>
      </c>
      <c r="F62" s="103">
        <f>SUMIF('29'!$A$37:$A$45,'tab. č. 3 - sumarizační'!D62,'29'!$C$37:$C$45)</f>
        <v>0</v>
      </c>
      <c r="U62" s="74"/>
    </row>
    <row customHeight="1" ht="12.75" r="63" spans="1:21" x14ac:dyDescent="0.25">
      <c r="A63" s="147">
        <v>30</v>
      </c>
      <c r="B63" s="149">
        <f>'30'!$C$4</f>
        <v>0</v>
      </c>
      <c r="C63" s="151">
        <f>'30'!$C$5</f>
        <v>0</v>
      </c>
      <c r="D63" s="91"/>
      <c r="E63" s="100">
        <f>SUMIF('30'!$A$37:$A$45,'tab. č. 3 - sumarizační'!D63,'30'!$B$37:$B$45)</f>
        <v>0</v>
      </c>
      <c r="F63" s="101">
        <f>SUMIF('30'!$A$37:$A$45,'tab. č. 3 - sumarizační'!D63,'30'!$C$37:$C$45)</f>
        <v>0</v>
      </c>
      <c r="U63" s="74"/>
    </row>
    <row customHeight="1" ht="12.75" r="64" spans="1:21" x14ac:dyDescent="0.25">
      <c r="A64" s="148"/>
      <c r="B64" s="150"/>
      <c r="C64" s="152"/>
      <c r="D64" s="92"/>
      <c r="E64" s="102">
        <f>SUMIF('30'!$A$37:$A$45,'tab. č. 3 - sumarizační'!D64,'30'!$B$37:$B$45)</f>
        <v>0</v>
      </c>
      <c r="F64" s="103">
        <f>SUMIF('30'!$A$37:$A$45,'tab. č. 3 - sumarizační'!D64,'30'!$C$37:$C$45)</f>
        <v>0</v>
      </c>
      <c r="U64" s="74"/>
    </row>
    <row customHeight="1" ht="12.75" r="65" spans="1:21" x14ac:dyDescent="0.25">
      <c r="A65" s="147">
        <v>31</v>
      </c>
      <c r="B65" s="149">
        <f>'31'!$C$4</f>
        <v>0</v>
      </c>
      <c r="C65" s="151">
        <f>'31'!$C$5</f>
        <v>0</v>
      </c>
      <c r="D65" s="91"/>
      <c r="E65" s="100">
        <f>SUMIF('31'!$A$37:$A$45,'tab. č. 3 - sumarizační'!D65,'31'!$B$37:$B$45)</f>
        <v>0</v>
      </c>
      <c r="F65" s="101">
        <f>SUMIF('31'!$A$37:$A$45,'tab. č. 3 - sumarizační'!D65,'31'!$C$37:$C$45)</f>
        <v>0</v>
      </c>
    </row>
    <row customHeight="1" ht="12.75" r="66" spans="1:21" x14ac:dyDescent="0.25">
      <c r="A66" s="148"/>
      <c r="B66" s="150"/>
      <c r="C66" s="152"/>
      <c r="D66" s="92"/>
      <c r="E66" s="102">
        <f>SUMIF('31'!$A$37:$A$45,'tab. č. 3 - sumarizační'!D66,'31'!$B$37:$B$45)</f>
        <v>0</v>
      </c>
      <c r="F66" s="103">
        <f>SUMIF('31'!$A$37:$A$45,'tab. č. 3 - sumarizační'!D66,'31'!$C$37:$C$45)</f>
        <v>0</v>
      </c>
      <c r="U66" s="57"/>
    </row>
    <row customHeight="1" ht="12.75" r="67" spans="1:21" x14ac:dyDescent="0.25">
      <c r="A67" s="147">
        <v>32</v>
      </c>
      <c r="B67" s="149">
        <f>'32'!$C$4</f>
        <v>0</v>
      </c>
      <c r="C67" s="151">
        <f>'32'!$C$5</f>
        <v>0</v>
      </c>
      <c r="D67" s="91"/>
      <c r="E67" s="100">
        <f>SUMIF('32'!$A$37:$A$45,'tab. č. 3 - sumarizační'!D67,'32'!$B$37:$B$45)</f>
        <v>0</v>
      </c>
      <c r="F67" s="101">
        <f>SUMIF('32'!$A$37:$A$45,'tab. č. 3 - sumarizační'!D67,'32'!$C$37:$C$45)</f>
        <v>0</v>
      </c>
    </row>
    <row customHeight="1" ht="12.75" r="68" spans="1:21" x14ac:dyDescent="0.25">
      <c r="A68" s="148"/>
      <c r="B68" s="150"/>
      <c r="C68" s="152"/>
      <c r="D68" s="92"/>
      <c r="E68" s="102">
        <f>SUMIF('32'!$A$37:$A$45,'tab. č. 3 - sumarizační'!D68,'32'!$B$37:$B$45)</f>
        <v>0</v>
      </c>
      <c r="F68" s="103">
        <f>SUMIF('32'!$A$37:$A$45,'tab. č. 3 - sumarizační'!D68,'32'!$C$37:$C$45)</f>
        <v>0</v>
      </c>
      <c r="U68" s="57"/>
    </row>
    <row customHeight="1" ht="12.75" r="69" spans="1:21" x14ac:dyDescent="0.25">
      <c r="A69" s="147">
        <v>33</v>
      </c>
      <c r="B69" s="149">
        <f>'33'!$C$4</f>
        <v>0</v>
      </c>
      <c r="C69" s="151">
        <f>'33'!$C$5</f>
        <v>0</v>
      </c>
      <c r="D69" s="91"/>
      <c r="E69" s="100">
        <f>SUMIF('33'!$A$37:$A$45,'tab. č. 3 - sumarizační'!D69,'33'!$B$37:$B$45)</f>
        <v>0</v>
      </c>
      <c r="F69" s="101">
        <f>SUMIF('33'!$A$37:$A$45,'tab. č. 3 - sumarizační'!D69,'33'!$C$37:$C$45)</f>
        <v>0</v>
      </c>
    </row>
    <row customHeight="1" ht="12.75" r="70" spans="1:21" x14ac:dyDescent="0.25">
      <c r="A70" s="148"/>
      <c r="B70" s="150"/>
      <c r="C70" s="152"/>
      <c r="D70" s="92"/>
      <c r="E70" s="102">
        <f>SUMIF('33'!$A$37:$A$45,'tab. č. 3 - sumarizační'!D70,'33'!$B$37:$B$45)</f>
        <v>0</v>
      </c>
      <c r="F70" s="103">
        <f>SUMIF('33'!$A$37:$A$45,'tab. č. 3 - sumarizační'!D70,'33'!$C$37:$C$45)</f>
        <v>0</v>
      </c>
      <c r="U70" s="57"/>
    </row>
    <row customHeight="1" ht="12.75" r="71" spans="1:21" x14ac:dyDescent="0.25">
      <c r="A71" s="147">
        <v>34</v>
      </c>
      <c r="B71" s="149">
        <f>'34'!$C$4</f>
        <v>0</v>
      </c>
      <c r="C71" s="151">
        <f>'34'!$C$5</f>
        <v>0</v>
      </c>
      <c r="D71" s="91"/>
      <c r="E71" s="100">
        <f>SUMIF('34'!$A$37:$A$45,'tab. č. 3 - sumarizační'!D71,'34'!$B$37:$B$45)</f>
        <v>0</v>
      </c>
      <c r="F71" s="101">
        <f>SUMIF('34'!$A$37:$A$45,'tab. č. 3 - sumarizační'!D71,'34'!$C$37:$C$45)</f>
        <v>0</v>
      </c>
    </row>
    <row customHeight="1" ht="12.75" r="72" spans="1:21" x14ac:dyDescent="0.25">
      <c r="A72" s="148"/>
      <c r="B72" s="150"/>
      <c r="C72" s="152"/>
      <c r="D72" s="92"/>
      <c r="E72" s="102">
        <f>SUMIF('34'!$A$37:$A$45,'tab. č. 3 - sumarizační'!D72,'34'!$B$37:$B$45)</f>
        <v>0</v>
      </c>
      <c r="F72" s="103">
        <f>SUMIF('34'!$A$37:$A$45,'tab. č. 3 - sumarizační'!D72,'34'!$C$37:$C$45)</f>
        <v>0</v>
      </c>
      <c r="U72" s="57"/>
    </row>
    <row customHeight="1" ht="12.75" r="73" spans="1:21" x14ac:dyDescent="0.25">
      <c r="A73" s="147">
        <v>35</v>
      </c>
      <c r="B73" s="149">
        <f>'35'!$C$4</f>
        <v>0</v>
      </c>
      <c r="C73" s="151">
        <f>'35'!$C$5</f>
        <v>0</v>
      </c>
      <c r="D73" s="91"/>
      <c r="E73" s="100">
        <f>SUMIF('35'!$A$37:$A$45,'tab. č. 3 - sumarizační'!D73,'35'!$B$37:$B$45)</f>
        <v>0</v>
      </c>
      <c r="F73" s="101">
        <f>SUMIF('35'!$A$37:$A$45,'tab. č. 3 - sumarizační'!D73,'35'!$C$37:$C$45)</f>
        <v>0</v>
      </c>
    </row>
    <row customHeight="1" ht="12.75" r="74" spans="1:21" x14ac:dyDescent="0.25">
      <c r="A74" s="148"/>
      <c r="B74" s="150"/>
      <c r="C74" s="152"/>
      <c r="D74" s="92"/>
      <c r="E74" s="102">
        <f>SUMIF('35'!$A$37:$A$45,'tab. č. 3 - sumarizační'!D74,'35'!$B$37:$B$45)</f>
        <v>0</v>
      </c>
      <c r="F74" s="103">
        <f>SUMIF('35'!$A$37:$A$45,'tab. č. 3 - sumarizační'!D74,'35'!$C$37:$C$45)</f>
        <v>0</v>
      </c>
      <c r="U74" s="57"/>
    </row>
    <row customHeight="1" ht="12.75" r="75" spans="1:21" x14ac:dyDescent="0.25">
      <c r="A75" s="147">
        <v>36</v>
      </c>
      <c r="B75" s="149">
        <f>'36'!$C$4</f>
        <v>0</v>
      </c>
      <c r="C75" s="151">
        <f>'36'!$C$5</f>
        <v>0</v>
      </c>
      <c r="D75" s="91"/>
      <c r="E75" s="100">
        <f>SUMIF('36'!$A$37:$A$45,'tab. č. 3 - sumarizační'!D75,'36'!$B$37:$B$45)</f>
        <v>0</v>
      </c>
      <c r="F75" s="101">
        <f>SUMIF('36'!$A$37:$A$45,'tab. č. 3 - sumarizační'!D75,'36'!$C$37:$C$45)</f>
        <v>0</v>
      </c>
    </row>
    <row customHeight="1" ht="12.75" r="76" spans="1:21" x14ac:dyDescent="0.25">
      <c r="A76" s="148"/>
      <c r="B76" s="150"/>
      <c r="C76" s="152"/>
      <c r="D76" s="92"/>
      <c r="E76" s="102">
        <f>SUMIF('36'!$A$37:$A$45,'tab. č. 3 - sumarizační'!D76,'36'!$B$37:$B$45)</f>
        <v>0</v>
      </c>
      <c r="F76" s="103">
        <f>SUMIF('36'!$A$37:$A$45,'tab. č. 3 - sumarizační'!D76,'36'!$C$37:$C$45)</f>
        <v>0</v>
      </c>
      <c r="U76" s="57"/>
    </row>
    <row customHeight="1" ht="12.75" r="77" spans="1:21" x14ac:dyDescent="0.25">
      <c r="A77" s="147">
        <v>37</v>
      </c>
      <c r="B77" s="149">
        <f>'37'!$C$4</f>
        <v>0</v>
      </c>
      <c r="C77" s="151">
        <f>'37'!$C$5</f>
        <v>0</v>
      </c>
      <c r="D77" s="91"/>
      <c r="E77" s="100">
        <f>SUMIF('37'!$A$37:$A$45,'tab. č. 3 - sumarizační'!D77,'37'!$B$37:$B$45)</f>
        <v>0</v>
      </c>
      <c r="F77" s="101">
        <f>SUMIF('37'!$A$37:$A$45,'tab. č. 3 - sumarizační'!D77,'37'!$C$37:$C$45)</f>
        <v>0</v>
      </c>
    </row>
    <row customHeight="1" ht="12.75" r="78" spans="1:21" x14ac:dyDescent="0.25">
      <c r="A78" s="148"/>
      <c r="B78" s="150"/>
      <c r="C78" s="152"/>
      <c r="D78" s="92"/>
      <c r="E78" s="102">
        <f>SUMIF('37'!$A$37:$A$45,'tab. č. 3 - sumarizační'!D78,'37'!$B$37:$B$45)</f>
        <v>0</v>
      </c>
      <c r="F78" s="103">
        <f>SUMIF('37'!$A$37:$A$45,'tab. č. 3 - sumarizační'!D78,'37'!$C$37:$C$45)</f>
        <v>0</v>
      </c>
      <c r="U78" s="57"/>
    </row>
    <row customHeight="1" ht="12.75" r="79" spans="1:21" x14ac:dyDescent="0.25">
      <c r="A79" s="147">
        <v>38</v>
      </c>
      <c r="B79" s="149">
        <f>'38'!$C$4</f>
        <v>0</v>
      </c>
      <c r="C79" s="151">
        <f>'38'!$C$5</f>
        <v>0</v>
      </c>
      <c r="D79" s="91"/>
      <c r="E79" s="100">
        <f>SUMIF('38'!$A$37:$A$45,'tab. č. 3 - sumarizační'!D79,'38'!$B$37:$B$45)</f>
        <v>0</v>
      </c>
      <c r="F79" s="101">
        <f>SUMIF('38'!$A$37:$A$45,'tab. č. 3 - sumarizační'!D79,'38'!$C$37:$C$45)</f>
        <v>0</v>
      </c>
    </row>
    <row customHeight="1" ht="12.75" r="80" spans="1:21" x14ac:dyDescent="0.25">
      <c r="A80" s="148"/>
      <c r="B80" s="150"/>
      <c r="C80" s="152"/>
      <c r="D80" s="92"/>
      <c r="E80" s="102">
        <f>SUMIF('38'!$A$37:$A$45,'tab. č. 3 - sumarizační'!D80,'38'!$B$37:$B$45)</f>
        <v>0</v>
      </c>
      <c r="F80" s="103">
        <f>SUMIF('38'!$A$37:$A$45,'tab. č. 3 - sumarizační'!D80,'38'!$C$37:$C$45)</f>
        <v>0</v>
      </c>
      <c r="U80" s="57"/>
    </row>
    <row customHeight="1" ht="12.75" r="81" spans="1:21" x14ac:dyDescent="0.25">
      <c r="A81" s="147">
        <v>39</v>
      </c>
      <c r="B81" s="149">
        <f>'39'!$C$4</f>
        <v>0</v>
      </c>
      <c r="C81" s="151">
        <f>'39'!$C$5</f>
        <v>0</v>
      </c>
      <c r="D81" s="91"/>
      <c r="E81" s="100">
        <f>SUMIF('39'!$A$37:$A$45,'tab. č. 3 - sumarizační'!D81,'39'!$B$37:$B$45)</f>
        <v>0</v>
      </c>
      <c r="F81" s="101">
        <f>SUMIF('39'!$A$37:$A$45,'tab. č. 3 - sumarizační'!D81,'39'!$C$37:$C$45)</f>
        <v>0</v>
      </c>
    </row>
    <row customHeight="1" ht="12.75" r="82" spans="1:21" x14ac:dyDescent="0.25">
      <c r="A82" s="148"/>
      <c r="B82" s="150"/>
      <c r="C82" s="152"/>
      <c r="D82" s="92"/>
      <c r="E82" s="102">
        <f>SUMIF('39'!$A$37:$A$45,'tab. č. 3 - sumarizační'!D82,'39'!$B$37:$B$45)</f>
        <v>0</v>
      </c>
      <c r="F82" s="103">
        <f>SUMIF('39'!$A$37:$A$45,'tab. č. 3 - sumarizační'!D82,'39'!$C$37:$C$45)</f>
        <v>0</v>
      </c>
      <c r="U82" s="57"/>
    </row>
    <row customHeight="1" ht="12.75" r="83" spans="1:21" x14ac:dyDescent="0.25">
      <c r="A83" s="147">
        <v>40</v>
      </c>
      <c r="B83" s="149">
        <f>'40'!$C$4</f>
        <v>0</v>
      </c>
      <c r="C83" s="151">
        <f>'40'!$C$5</f>
        <v>0</v>
      </c>
      <c r="D83" s="91"/>
      <c r="E83" s="100">
        <f>SUMIF('40'!$A$37:$A$45,'tab. č. 3 - sumarizační'!D83,'40'!$B$37:$B$45)</f>
        <v>0</v>
      </c>
      <c r="F83" s="101">
        <f>SUMIF('40'!$A$37:$A$45,'tab. č. 3 - sumarizační'!D83,'40'!$C$37:$C$45)</f>
        <v>0</v>
      </c>
    </row>
    <row customHeight="1" ht="12.75" r="84" spans="1:21" thickBot="1" x14ac:dyDescent="0.3">
      <c r="A84" s="148"/>
      <c r="B84" s="150"/>
      <c r="C84" s="152"/>
      <c r="D84" s="92"/>
      <c r="E84" s="102">
        <f>SUMIF('40'!$A$37:$A$45,'tab. č. 3 - sumarizační'!D84,'40'!$B$37:$B$45)</f>
        <v>0</v>
      </c>
      <c r="F84" s="103">
        <f>SUMIF('40'!$A$37:$A$45,'tab. č. 3 - sumarizační'!D84,'40'!$C$37:$C$45)</f>
        <v>0</v>
      </c>
      <c r="U84" s="57"/>
    </row>
    <row customHeight="1" ht="17.25" r="85" spans="1:21" thickBot="1" thickTop="1" x14ac:dyDescent="0.3">
      <c r="A85" s="153" t="s">
        <v>60</v>
      </c>
      <c r="B85" s="154"/>
      <c r="C85" s="154"/>
      <c r="D85" s="155"/>
      <c r="E85" s="35">
        <f>SUM(E5:E84)</f>
        <v>0</v>
      </c>
      <c r="F85" s="35">
        <f>SUM(F5:F84)</f>
        <v>0</v>
      </c>
      <c r="G85" s="1"/>
    </row>
    <row ht="16.2" r="86" spans="1:21" thickTop="1" x14ac:dyDescent="0.25">
      <c r="A86" s="22"/>
      <c r="B86" s="22"/>
      <c r="C86" s="22"/>
      <c r="D86" s="156" t="s">
        <v>100</v>
      </c>
      <c r="E86" s="156"/>
      <c r="F86" s="156"/>
      <c r="G86" s="1"/>
    </row>
    <row customFormat="1" hidden="1" ht="15.6" r="87" s="93" spans="1:21" x14ac:dyDescent="0.3">
      <c r="A87" s="104"/>
      <c r="B87" s="104"/>
      <c r="C87" s="104"/>
      <c r="D87" s="105"/>
      <c r="E87" s="106">
        <f>SUM('tab. č. 1 - přehled '!M5:M29)</f>
        <v>0</v>
      </c>
      <c r="F87" s="106">
        <f>SUM('tab. č. 1 - přehled '!O5:O29)</f>
        <v>0</v>
      </c>
    </row>
    <row ht="15.6" r="88" spans="1:21" x14ac:dyDescent="0.3">
      <c r="A88" s="104"/>
      <c r="B88" s="22"/>
      <c r="C88" s="22"/>
      <c r="D88" s="22"/>
      <c r="E88" s="25"/>
      <c r="F88" s="25"/>
      <c r="G88" s="1"/>
    </row>
    <row ht="15.6" r="89" spans="1:21" x14ac:dyDescent="0.25">
      <c r="A89" s="7" t="s">
        <v>1</v>
      </c>
      <c r="B89" s="1"/>
      <c r="C89" s="1"/>
      <c r="D89" s="1"/>
      <c r="E89" s="5"/>
      <c r="F89" s="5"/>
      <c r="G89" s="1"/>
    </row>
    <row ht="15.6" r="90" spans="1:21" x14ac:dyDescent="0.25">
      <c r="A90" s="1"/>
      <c r="B90" s="1"/>
      <c r="C90" s="1"/>
      <c r="D90" s="1"/>
      <c r="E90" s="6"/>
      <c r="F90" s="6"/>
      <c r="G90" s="1"/>
    </row>
    <row ht="15.6" r="91" spans="1:21" x14ac:dyDescent="0.25">
      <c r="A91" s="1"/>
      <c r="B91" s="1"/>
      <c r="C91" s="1"/>
      <c r="D91" s="1"/>
      <c r="E91" s="6"/>
      <c r="F91" s="6"/>
      <c r="G91" s="1"/>
    </row>
  </sheetData>
  <sheetProtection formatColumns="0" formatRows="0" selectLockedCells="1"/>
  <protectedRanges>
    <protectedRange name="Oblast1_1" sqref="B4:D4 A7 A4:A5 A9 A13 A17 A21 A25 A29 A33 A37 A41 A45 A49 A53 A57 A61 A65 A69 A73 A77 A81 A11 A15 A19 A23 A27 A31 A35 A39 A43 A47 A51 A55 A59 A63 A67 A71 A75 A79 A83"/>
    <protectedRange name="Oblast1_1_3" sqref="B5:D5 B83:C83 B7:C7 B9:C9 B11:C11 B13:C13 B15:C15 B17:C17 B19:C19 B21:C21 B23:C23 B25:C25 B27:C27 B29:C29 B31:C31 B33:C33 B35:C35 B37:C37 B39:C39 B41:C41 B43:C43 B45:C45 B47:C47 B49:C49 B51:C51 B53:C53 B55:C55 B57:C57 B59:C59 B61:C61 B63:C63 B65:C65 B67:C67 B69:C69 B71:C71 B73:C73 B75:C75 B77:C77 B79:C79 B81:C81 D6:D84"/>
    <protectedRange name="Oblast1_1_1" sqref="A85"/>
  </protectedRanges>
  <mergeCells count="122">
    <mergeCell ref="A49:A50"/>
    <mergeCell ref="B49:B50"/>
    <mergeCell ref="A53:A54"/>
    <mergeCell ref="B53:B54"/>
    <mergeCell ref="C49:C50"/>
    <mergeCell ref="A51:A52"/>
    <mergeCell ref="B51:B52"/>
    <mergeCell ref="A63:A64"/>
    <mergeCell ref="B63:B64"/>
    <mergeCell ref="C63:C64"/>
    <mergeCell ref="A59:A60"/>
    <mergeCell ref="B59:B60"/>
    <mergeCell ref="C59:C60"/>
    <mergeCell ref="A61:A62"/>
    <mergeCell ref="B61:B62"/>
    <mergeCell ref="C61:C62"/>
    <mergeCell ref="A83:A84"/>
    <mergeCell ref="B83:B84"/>
    <mergeCell ref="C83:C84"/>
    <mergeCell ref="A77:A78"/>
    <mergeCell ref="B77:B78"/>
    <mergeCell ref="C77:C78"/>
    <mergeCell ref="A25:A26"/>
    <mergeCell ref="B25:B26"/>
    <mergeCell ref="C25:C26"/>
    <mergeCell ref="A27:A28"/>
    <mergeCell ref="B27:B28"/>
    <mergeCell ref="C27:C28"/>
    <mergeCell ref="A81:A82"/>
    <mergeCell ref="B81:B82"/>
    <mergeCell ref="C81:C82"/>
    <mergeCell ref="A75:A76"/>
    <mergeCell ref="B75:B76"/>
    <mergeCell ref="C75:C76"/>
    <mergeCell ref="A73:A74"/>
    <mergeCell ref="B73:B74"/>
    <mergeCell ref="C73:C74"/>
    <mergeCell ref="A29:A30"/>
    <mergeCell ref="A79:A80"/>
    <mergeCell ref="B79:B80"/>
    <mergeCell ref="C79:C80"/>
    <mergeCell ref="C33:C34"/>
    <mergeCell ref="A35:A36"/>
    <mergeCell ref="B35:B36"/>
    <mergeCell ref="A69:A70"/>
    <mergeCell ref="B69:B70"/>
    <mergeCell ref="C69:C70"/>
    <mergeCell ref="A71:A72"/>
    <mergeCell ref="B71:B72"/>
    <mergeCell ref="C71:C72"/>
    <mergeCell ref="A43:A44"/>
    <mergeCell ref="B43:B44"/>
    <mergeCell ref="C43:C44"/>
    <mergeCell ref="A45:A46"/>
    <mergeCell ref="B45:B46"/>
    <mergeCell ref="C45:C46"/>
    <mergeCell ref="A39:A40"/>
    <mergeCell ref="B39:B40"/>
    <mergeCell ref="C39:C40"/>
    <mergeCell ref="A41:A42"/>
    <mergeCell ref="B41:B42"/>
    <mergeCell ref="C41:C42"/>
    <mergeCell ref="C51:C52"/>
    <mergeCell ref="C53:C54"/>
    <mergeCell ref="C65:C66"/>
    <mergeCell ref="B29:B30"/>
    <mergeCell ref="C29:C30"/>
    <mergeCell ref="A31:A32"/>
    <mergeCell ref="B31:B32"/>
    <mergeCell ref="C31:C32"/>
    <mergeCell ref="A33:A34"/>
    <mergeCell ref="B33:B34"/>
    <mergeCell ref="A67:A68"/>
    <mergeCell ref="B67:B68"/>
    <mergeCell ref="C67:C68"/>
    <mergeCell ref="C35:C36"/>
    <mergeCell ref="A37:A38"/>
    <mergeCell ref="B37:B38"/>
    <mergeCell ref="C37:C38"/>
    <mergeCell ref="A55:A56"/>
    <mergeCell ref="B55:B56"/>
    <mergeCell ref="C55:C56"/>
    <mergeCell ref="A57:A58"/>
    <mergeCell ref="B57:B58"/>
    <mergeCell ref="C57:C58"/>
    <mergeCell ref="A47:A48"/>
    <mergeCell ref="B47:B48"/>
    <mergeCell ref="C47:C48"/>
    <mergeCell ref="A85:D85"/>
    <mergeCell ref="D86:F86"/>
    <mergeCell ref="A9:A10"/>
    <mergeCell ref="B9:B10"/>
    <mergeCell ref="A13:A14"/>
    <mergeCell ref="B13:B14"/>
    <mergeCell ref="A19:A20"/>
    <mergeCell ref="B19:B20"/>
    <mergeCell ref="C19:C20"/>
    <mergeCell ref="A21:A22"/>
    <mergeCell ref="B21:B22"/>
    <mergeCell ref="C21:C22"/>
    <mergeCell ref="C13:C14"/>
    <mergeCell ref="A15:A16"/>
    <mergeCell ref="B15:B16"/>
    <mergeCell ref="C15:C16"/>
    <mergeCell ref="A17:A18"/>
    <mergeCell ref="B17:B18"/>
    <mergeCell ref="C17:C18"/>
    <mergeCell ref="A23:A24"/>
    <mergeCell ref="B23:B24"/>
    <mergeCell ref="C23:C24"/>
    <mergeCell ref="A65:A66"/>
    <mergeCell ref="B65:B66"/>
    <mergeCell ref="B5:B6"/>
    <mergeCell ref="C5:C6"/>
    <mergeCell ref="A5:A6"/>
    <mergeCell ref="A7:A8"/>
    <mergeCell ref="B7:B8"/>
    <mergeCell ref="C7:C8"/>
    <mergeCell ref="C9:C10"/>
    <mergeCell ref="A11:A12"/>
    <mergeCell ref="B11:B12"/>
    <mergeCell ref="C11:C12"/>
  </mergeCells>
  <phoneticPr fontId="0" type="noConversion"/>
  <conditionalFormatting sqref="E85">
    <cfRule dxfId="2" operator="notEqual" priority="1" stopIfTrue="1" type="cellIs">
      <formula>$E$87</formula>
    </cfRule>
  </conditionalFormatting>
  <conditionalFormatting sqref="F85">
    <cfRule dxfId="1" operator="notEqual" priority="2" stopIfTrue="1" type="cellIs">
      <formula>$F$87</formula>
    </cfRule>
  </conditionalFormatting>
  <conditionalFormatting sqref="B5:C84 E5:F84">
    <cfRule dxfId="0" operator="equal" priority="3" stopIfTrue="1" type="cellIs">
      <formula>0</formula>
    </cfRule>
  </conditionalFormatting>
  <dataValidations count="2">
    <dataValidation allowBlank="1" error="Celková dotace není rovna deklarované částce na listu 1." errorStyle="warning" showErrorMessage="1" showInputMessage="1" sqref="E85:F85" type="custom">
      <formula1>D86&gt;E85&lt;D86</formula1>
    </dataValidation>
    <dataValidation allowBlank="1" showErrorMessage="1" showInputMessage="1" sqref="D5:D84" type="list">
      <formula1>$U$5:$U$14</formula1>
    </dataValidation>
  </dataValidations>
  <pageMargins bottom="0.984251969" footer="0.4921259845" header="0.4921259845" left="0.78740157499999996" right="0.78740157499999996" top="0.984251969"/>
  <pageSetup orientation="portrait" paperSize="9" r:id="rId1" scale="63" verticalDpi="300"/>
  <headerFooter>
    <oddHeader>&amp;L&amp;G</oddHeader>
  </headerFooter>
  <legacyDrawing r:id="rId2"/>
  <legacyDrawingHF r:id="rId3"/>
</worksheet>
</file>

<file path=xl/worksheets/sheet5.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5" enableFormatConditionsCalculation="0">
    <tabColor indexed="47"/>
    <pageSetUpPr fitToPage="1"/>
  </sheetPr>
  <dimension ref="A1:M52"/>
  <sheetViews>
    <sheetView view="pageLayout" workbookViewId="0" zoomScaleNormal="100" zoomScaleSheetLayoutView="85">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IF(ISERROR(G8*H8*D8),0,(G8*H8*D8))</f>
        <v>0</v>
      </c>
      <c r="J8" s="30">
        <f>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0" t="shared">IF(ISERROR(F9/E9),0,(F9/E9))</f>
        <v>0</v>
      </c>
      <c r="H9" s="76">
        <f>'tab. č. 1 - přehled '!$L$6</f>
        <v>0</v>
      </c>
      <c r="I9" s="30">
        <f>IF(ISERROR(G9*H9*D9),0,(G9*H9*D9))</f>
        <v>0</v>
      </c>
      <c r="J9" s="30">
        <f>IF(ISERROR(H9*(1-D9)*G9),0,H9*(1-D9)*G9)</f>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0" t="shared"/>
        <v>0</v>
      </c>
      <c r="H10" s="76">
        <f>'tab. č. 1 - přehled '!$L$7</f>
        <v>0</v>
      </c>
      <c r="I10" s="30">
        <f>IF(ISERROR(G10*H10*D10),0,(G10*H10*D10))</f>
        <v>0</v>
      </c>
      <c r="J10" s="30">
        <f>IF(ISERROR(H10*(1-D10)*G10),0,H10*(1-D10)*G10)</f>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0" t="shared"/>
        <v>0</v>
      </c>
      <c r="H11" s="76">
        <f>'tab. č. 1 - přehled '!$L$8</f>
        <v>0</v>
      </c>
      <c r="I11" s="30">
        <f>IF(ISERROR(G11*H11*D11),0,(G11*H11*D11))</f>
        <v>0</v>
      </c>
      <c r="J11" s="30">
        <f>IF(ISERROR(H11*(1-D11)*G11),0,H11*(1-D11)*G11)</f>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0" t="shared"/>
        <v>0</v>
      </c>
      <c r="H12" s="76">
        <f>'tab. č. 1 - přehled '!L9</f>
        <v>0</v>
      </c>
      <c r="I12" s="30">
        <f>IF(ISERROR(G12*H12*D12),0,(G12*H12*D12))</f>
        <v>0</v>
      </c>
      <c r="J12" s="30">
        <f>IF(ISERROR(H12*(1-D12)*G12),0,H12*(1-D12)*G12)</f>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0" t="shared"/>
        <v>0</v>
      </c>
      <c r="H13" s="76">
        <f>'tab. č. 1 - přehled '!L10</f>
        <v>0</v>
      </c>
      <c r="I13" s="30">
        <f ref="I13:I32" si="1" t="shared">IF(ISERROR(G13*H13*D13),0,(G13*H13*D13))</f>
        <v>0</v>
      </c>
      <c r="J13" s="30">
        <f ref="J13:J32" si="2" t="shared">IF(ISERROR(H13*(1-D13)*G13),0,H13*(1-D13)*G13)</f>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0" t="shared"/>
        <v>0</v>
      </c>
      <c r="H14" s="76">
        <f>'tab. č. 1 - přehled '!L11</f>
        <v>0</v>
      </c>
      <c r="I14" s="30">
        <f si="1" t="shared"/>
        <v>0</v>
      </c>
      <c r="J14" s="30">
        <f si="2"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0" t="shared"/>
        <v>0</v>
      </c>
      <c r="H15" s="76">
        <f>'tab. č. 1 - přehled '!L12</f>
        <v>0</v>
      </c>
      <c r="I15" s="30">
        <f si="1" t="shared"/>
        <v>0</v>
      </c>
      <c r="J15" s="30">
        <f si="2"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0" t="shared"/>
        <v>0</v>
      </c>
      <c r="H16" s="76">
        <f>'tab. č. 1 - přehled '!L13</f>
        <v>0</v>
      </c>
      <c r="I16" s="30">
        <f si="1" t="shared"/>
        <v>0</v>
      </c>
      <c r="J16" s="30">
        <f si="2"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0" t="shared"/>
        <v>0</v>
      </c>
      <c r="H17" s="76">
        <f>'tab. č. 1 - přehled '!L14</f>
        <v>0</v>
      </c>
      <c r="I17" s="30">
        <f si="1" t="shared"/>
        <v>0</v>
      </c>
      <c r="J17" s="30">
        <f si="2"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0" t="shared"/>
        <v>0</v>
      </c>
      <c r="H18" s="76">
        <f>'tab. č. 1 - přehled '!L15</f>
        <v>0</v>
      </c>
      <c r="I18" s="30">
        <f si="1" t="shared"/>
        <v>0</v>
      </c>
      <c r="J18" s="30">
        <f si="2"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0" t="shared"/>
        <v>0</v>
      </c>
      <c r="H19" s="76">
        <f>'tab. č. 1 - přehled '!L16</f>
        <v>0</v>
      </c>
      <c r="I19" s="30">
        <f si="1" t="shared"/>
        <v>0</v>
      </c>
      <c r="J19" s="30">
        <f si="2"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0" t="shared"/>
        <v>0</v>
      </c>
      <c r="H20" s="76">
        <f>'tab. č. 1 - přehled '!L17</f>
        <v>0</v>
      </c>
      <c r="I20" s="30">
        <f si="1" t="shared"/>
        <v>0</v>
      </c>
      <c r="J20" s="30">
        <f si="2"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0" t="shared"/>
        <v>0</v>
      </c>
      <c r="H21" s="76">
        <f>'tab. č. 1 - přehled '!L18</f>
        <v>0</v>
      </c>
      <c r="I21" s="30">
        <f si="1" t="shared"/>
        <v>0</v>
      </c>
      <c r="J21" s="30">
        <f si="2"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0" t="shared"/>
        <v>0</v>
      </c>
      <c r="H22" s="76">
        <f>'tab. č. 1 - přehled '!L19</f>
        <v>0</v>
      </c>
      <c r="I22" s="30">
        <f si="1" t="shared"/>
        <v>0</v>
      </c>
      <c r="J22" s="30">
        <f si="2"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0" t="shared"/>
        <v>0</v>
      </c>
      <c r="H23" s="76">
        <f>'tab. č. 1 - přehled '!L20</f>
        <v>0</v>
      </c>
      <c r="I23" s="30">
        <f si="1" t="shared"/>
        <v>0</v>
      </c>
      <c r="J23" s="30">
        <f si="2"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0" t="shared"/>
        <v>0</v>
      </c>
      <c r="H24" s="76">
        <f>'tab. č. 1 - přehled '!L21</f>
        <v>0</v>
      </c>
      <c r="I24" s="30">
        <f si="1" t="shared"/>
        <v>0</v>
      </c>
      <c r="J24" s="30">
        <f si="2"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0" t="shared"/>
        <v>0</v>
      </c>
      <c r="H25" s="76">
        <f>'tab. č. 1 - přehled '!L22</f>
        <v>0</v>
      </c>
      <c r="I25" s="30">
        <f si="1" t="shared"/>
        <v>0</v>
      </c>
      <c r="J25" s="30">
        <f si="2"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0" t="shared"/>
        <v>0</v>
      </c>
      <c r="H26" s="76">
        <f>'tab. č. 1 - přehled '!L23</f>
        <v>0</v>
      </c>
      <c r="I26" s="30">
        <f si="1" t="shared"/>
        <v>0</v>
      </c>
      <c r="J26" s="30">
        <f si="2"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0" t="shared"/>
        <v>0</v>
      </c>
      <c r="H27" s="76">
        <f>'tab. č. 1 - přehled '!L24</f>
        <v>0</v>
      </c>
      <c r="I27" s="30">
        <f si="1" t="shared"/>
        <v>0</v>
      </c>
      <c r="J27" s="30">
        <f si="2"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0" t="shared"/>
        <v>0</v>
      </c>
      <c r="H28" s="76">
        <f>'tab. č. 1 - přehled '!L25</f>
        <v>0</v>
      </c>
      <c r="I28" s="30">
        <f si="1" t="shared"/>
        <v>0</v>
      </c>
      <c r="J28" s="30">
        <f si="2"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0" t="shared"/>
        <v>0</v>
      </c>
      <c r="H29" s="76">
        <f>'tab. č. 1 - přehled '!L26</f>
        <v>0</v>
      </c>
      <c r="I29" s="30">
        <f si="1" t="shared"/>
        <v>0</v>
      </c>
      <c r="J29" s="30">
        <f si="2"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0" t="shared"/>
        <v>0</v>
      </c>
      <c r="H30" s="76">
        <f>'tab. č. 1 - přehled '!L27</f>
        <v>0</v>
      </c>
      <c r="I30" s="30">
        <f si="1" t="shared"/>
        <v>0</v>
      </c>
      <c r="J30" s="30">
        <f si="2"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0" t="shared"/>
        <v>0</v>
      </c>
      <c r="H31" s="76">
        <f>'tab. č. 1 - přehled '!L28</f>
        <v>0</v>
      </c>
      <c r="I31" s="30">
        <f si="1" t="shared"/>
        <v>0</v>
      </c>
      <c r="J31" s="30">
        <f si="2"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0" t="shared"/>
        <v>0</v>
      </c>
      <c r="H32" s="82">
        <f>'tab. č. 1 - přehled '!L29</f>
        <v>0</v>
      </c>
      <c r="I32" s="83">
        <f si="1" t="shared"/>
        <v>0</v>
      </c>
      <c r="J32" s="83">
        <f si="2" t="shared"/>
        <v>0</v>
      </c>
      <c r="K32" s="22">
        <f>SUM('1:40'!F32)</f>
        <v>0</v>
      </c>
    </row>
    <row customHeight="1" ht="23.25" r="33" spans="1:13" thickBot="1" thickTop="1" x14ac:dyDescent="0.3">
      <c r="A33" s="137" t="s">
        <v>90</v>
      </c>
      <c r="B33" s="138"/>
      <c r="C33" s="138"/>
      <c r="D33" s="138"/>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9" t="s">
        <v>18</v>
      </c>
      <c r="B37" s="30">
        <f>SUMIF($C$8:$C$32,A37,$I$8:$I$32)</f>
        <v>0</v>
      </c>
      <c r="C37" s="30">
        <f>SUMIF($C$8:$C$32,A37,$J$8:$J$32)</f>
        <v>0</v>
      </c>
      <c r="D37" s="61"/>
      <c r="E37" s="61"/>
      <c r="F37" s="61"/>
      <c r="G37" s="62"/>
      <c r="H37" s="63"/>
      <c r="I37" s="63"/>
      <c r="J37" s="63"/>
      <c r="K37" s="22"/>
    </row>
    <row ht="15.6" r="38" spans="1:13" x14ac:dyDescent="0.25">
      <c r="A38" s="66" t="s">
        <v>19</v>
      </c>
      <c r="B38" s="30">
        <f ref="B38:B45" si="3" t="shared">SUMIF($C$8:$C$32,A38,$I$8:$I$32)</f>
        <v>0</v>
      </c>
      <c r="C38" s="30">
        <f ref="C38:C45" si="4" t="shared">SUMIF($C$8:$C$32,A38,$J$8:$J$32)</f>
        <v>0</v>
      </c>
      <c r="D38" s="61"/>
      <c r="E38" s="61"/>
      <c r="F38" s="61"/>
      <c r="G38" s="62"/>
      <c r="H38" s="63"/>
      <c r="I38" s="63"/>
      <c r="J38" s="63"/>
      <c r="K38" s="22"/>
    </row>
    <row ht="15.6" r="39" spans="1:13" x14ac:dyDescent="0.25">
      <c r="A39" s="66" t="s">
        <v>20</v>
      </c>
      <c r="B39" s="30">
        <f si="3" t="shared"/>
        <v>0</v>
      </c>
      <c r="C39" s="30">
        <f si="4" t="shared"/>
        <v>0</v>
      </c>
      <c r="D39" s="61"/>
      <c r="E39" s="61"/>
      <c r="F39" s="61"/>
      <c r="G39" s="62"/>
      <c r="H39" s="63"/>
      <c r="I39" s="63"/>
      <c r="J39" s="63"/>
      <c r="K39" s="22"/>
    </row>
    <row ht="15.6" r="40" spans="1:13" x14ac:dyDescent="0.25">
      <c r="A40" s="66" t="s">
        <v>21</v>
      </c>
      <c r="B40" s="30">
        <f si="3" t="shared"/>
        <v>0</v>
      </c>
      <c r="C40" s="30">
        <f si="4" t="shared"/>
        <v>0</v>
      </c>
      <c r="D40" s="61"/>
      <c r="E40" s="61"/>
      <c r="F40" s="61"/>
      <c r="G40" s="62"/>
      <c r="H40" s="63"/>
      <c r="I40" s="63"/>
      <c r="J40" s="63"/>
      <c r="K40" s="22"/>
    </row>
    <row ht="15.6" r="41" spans="1:13" x14ac:dyDescent="0.25">
      <c r="A41" s="67"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230" operator="equal" priority="1" stopIfTrue="1" type="cellIs">
      <formula>0</formula>
    </cfRule>
  </conditionalFormatting>
  <conditionalFormatting sqref="E33:J33">
    <cfRule dxfId="229" priority="2" stopIfTrue="1" type="expression">
      <formula>$F$33=0</formula>
    </cfRule>
  </conditionalFormatting>
  <conditionalFormatting sqref="F8:F32">
    <cfRule dxfId="228" operator="equal" priority="3" stopIfTrue="1" type="cellIs">
      <formula>0</formula>
    </cfRule>
  </conditionalFormatting>
  <conditionalFormatting sqref="E34:F36">
    <cfRule dxfId="227" operator="equal" priority="4" stopIfTrue="1" type="cellIs">
      <formula>$L$8</formula>
    </cfRule>
  </conditionalFormatting>
  <conditionalFormatting sqref="G8:G32">
    <cfRule dxfId="226" operator="greaterThan" priority="5" stopIfTrue="1" type="cellIs">
      <formula>1</formula>
    </cfRule>
    <cfRule dxfId="225"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portrait" paperSize="9" r:id="rId1" scale="56" verticalDpi="300"/>
  <headerFooter alignWithMargins="0">
    <oddHeader>&amp;L&amp;G</oddHeader>
  </headerFooter>
  <legacyDrawing r:id="rId2"/>
  <legacyDrawingHF r:id="rId3"/>
</worksheet>
</file>

<file path=xl/worksheets/sheet6.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6" enableFormatConditionsCalculation="0">
    <tabColor indexed="47"/>
    <pageSetUpPr fitToPage="1"/>
  </sheetPr>
  <dimension ref="A1:M52"/>
  <sheetViews>
    <sheetView topLeftCell="B1" view="pageLayout" workbookViewId="0" zoomScaleNormal="100" zoomScaleSheetLayoutView="85">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7" t="s">
        <v>90</v>
      </c>
      <c r="B33" s="138"/>
      <c r="C33" s="138"/>
      <c r="D33" s="138"/>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9" t="s">
        <v>18</v>
      </c>
      <c r="B37" s="30">
        <f ref="B37:B45" si="3" t="shared">SUMIF($C$8:$C$32,A37,$I$8:$I$32)</f>
        <v>0</v>
      </c>
      <c r="C37" s="30">
        <f ref="C37:C45" si="4" t="shared">SUMIF($C$8:$C$32,A37,$J$8:$J$32)</f>
        <v>0</v>
      </c>
      <c r="D37" s="61"/>
      <c r="E37" s="61"/>
      <c r="F37" s="61"/>
      <c r="G37" s="62"/>
      <c r="H37" s="63"/>
      <c r="I37" s="63"/>
      <c r="J37" s="63"/>
      <c r="K37" s="22"/>
    </row>
    <row ht="15.6" r="38" spans="1:13" x14ac:dyDescent="0.25">
      <c r="A38" s="66" t="s">
        <v>19</v>
      </c>
      <c r="B38" s="30">
        <f si="3" t="shared"/>
        <v>0</v>
      </c>
      <c r="C38" s="30">
        <f si="4" t="shared"/>
        <v>0</v>
      </c>
      <c r="D38" s="61"/>
      <c r="E38" s="61"/>
      <c r="F38" s="61"/>
      <c r="G38" s="62"/>
      <c r="H38" s="63"/>
      <c r="I38" s="63"/>
      <c r="J38" s="63"/>
      <c r="K38" s="22"/>
    </row>
    <row ht="15.6" r="39" spans="1:13" x14ac:dyDescent="0.25">
      <c r="A39" s="66" t="s">
        <v>20</v>
      </c>
      <c r="B39" s="30">
        <f si="3" t="shared"/>
        <v>0</v>
      </c>
      <c r="C39" s="30">
        <f si="4" t="shared"/>
        <v>0</v>
      </c>
      <c r="D39" s="61"/>
      <c r="E39" s="61"/>
      <c r="F39" s="61"/>
      <c r="G39" s="62"/>
      <c r="H39" s="63"/>
      <c r="I39" s="63"/>
      <c r="J39" s="63"/>
      <c r="K39" s="22"/>
    </row>
    <row ht="15.6" r="40" spans="1:13" x14ac:dyDescent="0.25">
      <c r="A40" s="66" t="s">
        <v>21</v>
      </c>
      <c r="B40" s="30">
        <f si="3" t="shared"/>
        <v>0</v>
      </c>
      <c r="C40" s="30">
        <f si="4" t="shared"/>
        <v>0</v>
      </c>
      <c r="D40" s="61"/>
      <c r="E40" s="61"/>
      <c r="F40" s="61"/>
      <c r="G40" s="62"/>
      <c r="H40" s="63"/>
      <c r="I40" s="63"/>
      <c r="J40" s="63"/>
      <c r="K40" s="22"/>
    </row>
    <row ht="15.6" r="41" spans="1:13" x14ac:dyDescent="0.25">
      <c r="A41" s="67"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224" operator="equal" priority="1" stopIfTrue="1" type="cellIs">
      <formula>0</formula>
    </cfRule>
  </conditionalFormatting>
  <conditionalFormatting sqref="E33:J33">
    <cfRule dxfId="223" priority="2" stopIfTrue="1" type="expression">
      <formula>$F$33=0</formula>
    </cfRule>
  </conditionalFormatting>
  <conditionalFormatting sqref="F8:F32">
    <cfRule dxfId="222" operator="equal" priority="3" stopIfTrue="1" type="cellIs">
      <formula>0</formula>
    </cfRule>
  </conditionalFormatting>
  <conditionalFormatting sqref="E34:F36">
    <cfRule dxfId="221" operator="equal" priority="4" stopIfTrue="1" type="cellIs">
      <formula>$L$8</formula>
    </cfRule>
  </conditionalFormatting>
  <conditionalFormatting sqref="G8:G32">
    <cfRule dxfId="220" operator="greaterThan" priority="5" stopIfTrue="1" type="cellIs">
      <formula>1</formula>
    </cfRule>
    <cfRule dxfId="219" operator="equal" priority="6" stopIfTrue="1" type="cellIs">
      <formula>0</formula>
    </cfRule>
  </conditionalFormatting>
  <conditionalFormatting sqref="K1:L1048576">
    <cfRule operator="equal" priority="7" stopIfTrue="1" type="cellIs">
      <formula>$L$8</formula>
    </cfRule>
  </conditionalFormatting>
  <dataValidations count="2" xWindow="512" yWindow="401">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portrait" paperSize="9" r:id="rId1" scale="56" verticalDpi="300"/>
  <headerFooter alignWithMargins="0">
    <oddHeader>&amp;L&amp;G</oddHeader>
  </headerFooter>
  <legacyDrawing r:id="rId2"/>
  <legacyDrawingHF r:id="rId3"/>
</worksheet>
</file>

<file path=xl/worksheets/sheet7.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7" enableFormatConditionsCalculation="0">
    <tabColor indexed="47"/>
  </sheetPr>
  <dimension ref="A1:M52"/>
  <sheetViews>
    <sheetView topLeftCell="B1" view="pageLayout" workbookViewId="0" zoomScaleNormal="100" zoomScaleSheetLayoutView="85">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9" t="s">
        <v>90</v>
      </c>
      <c r="B33" s="140"/>
      <c r="C33" s="140"/>
      <c r="D33" s="140"/>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8" t="s">
        <v>18</v>
      </c>
      <c r="B37" s="30">
        <f ref="B37:B45" si="3" t="shared">SUMIF($C$8:$C$32,A37,$I$8:$I$32)</f>
        <v>0</v>
      </c>
      <c r="C37" s="30">
        <f ref="C37:C45" si="4" t="shared">SUMIF($C$8:$C$32,A37,$J$8:$J$32)</f>
        <v>0</v>
      </c>
      <c r="D37" s="61"/>
      <c r="E37" s="61"/>
      <c r="F37" s="61"/>
      <c r="G37" s="62"/>
      <c r="H37" s="63"/>
      <c r="I37" s="63"/>
      <c r="J37" s="63"/>
      <c r="K37" s="22"/>
    </row>
    <row ht="15.6" r="38" spans="1:13" x14ac:dyDescent="0.25">
      <c r="A38" s="64" t="s">
        <v>19</v>
      </c>
      <c r="B38" s="30">
        <f si="3" t="shared"/>
        <v>0</v>
      </c>
      <c r="C38" s="30">
        <f si="4" t="shared"/>
        <v>0</v>
      </c>
      <c r="D38" s="61"/>
      <c r="E38" s="61"/>
      <c r="F38" s="61"/>
      <c r="G38" s="62"/>
      <c r="H38" s="63"/>
      <c r="I38" s="63"/>
      <c r="J38" s="63"/>
      <c r="K38" s="22"/>
    </row>
    <row ht="15.6" r="39" spans="1:13" x14ac:dyDescent="0.25">
      <c r="A39" s="64" t="s">
        <v>20</v>
      </c>
      <c r="B39" s="30">
        <f si="3" t="shared"/>
        <v>0</v>
      </c>
      <c r="C39" s="30">
        <f si="4" t="shared"/>
        <v>0</v>
      </c>
      <c r="D39" s="61"/>
      <c r="E39" s="61"/>
      <c r="F39" s="61"/>
      <c r="G39" s="62"/>
      <c r="H39" s="63"/>
      <c r="I39" s="63"/>
      <c r="J39" s="63"/>
      <c r="K39" s="22"/>
    </row>
    <row ht="15.6" r="40" spans="1:13" x14ac:dyDescent="0.25">
      <c r="A40" s="64" t="s">
        <v>21</v>
      </c>
      <c r="B40" s="30">
        <f si="3" t="shared"/>
        <v>0</v>
      </c>
      <c r="C40" s="30">
        <f si="4" t="shared"/>
        <v>0</v>
      </c>
      <c r="D40" s="61"/>
      <c r="E40" s="61"/>
      <c r="F40" s="61"/>
      <c r="G40" s="62"/>
      <c r="H40" s="63"/>
      <c r="I40" s="63"/>
      <c r="J40" s="63"/>
      <c r="K40" s="22"/>
    </row>
    <row ht="15.6" r="41" spans="1:13" x14ac:dyDescent="0.25">
      <c r="A41" s="65"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218" operator="equal" priority="1" stopIfTrue="1" type="cellIs">
      <formula>0</formula>
    </cfRule>
  </conditionalFormatting>
  <conditionalFormatting sqref="E33:J33">
    <cfRule dxfId="217" priority="2" stopIfTrue="1" type="expression">
      <formula>$F$33=0</formula>
    </cfRule>
  </conditionalFormatting>
  <conditionalFormatting sqref="F8:F32">
    <cfRule dxfId="216" operator="equal" priority="3" stopIfTrue="1" type="cellIs">
      <formula>0</formula>
    </cfRule>
  </conditionalFormatting>
  <conditionalFormatting sqref="E34:F36">
    <cfRule dxfId="215" operator="equal" priority="4" stopIfTrue="1" type="cellIs">
      <formula>$L$8</formula>
    </cfRule>
  </conditionalFormatting>
  <conditionalFormatting sqref="G8:G32">
    <cfRule dxfId="214" operator="greaterThan" priority="5" stopIfTrue="1" type="cellIs">
      <formula>1</formula>
    </cfRule>
    <cfRule dxfId="213"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portrait" paperSize="9" r:id="rId1" scale="53" verticalDpi="300"/>
  <headerFooter>
    <oddHeader>&amp;L&amp;G</oddHeader>
  </headerFooter>
  <legacyDrawing r:id="rId2"/>
  <legacyDrawingHF r:id="rId3"/>
</worksheet>
</file>

<file path=xl/worksheets/sheet8.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8" enableFormatConditionsCalculation="0">
    <tabColor indexed="47"/>
    <pageSetUpPr fitToPage="1"/>
  </sheetPr>
  <dimension ref="A1:M52"/>
  <sheetViews>
    <sheetView topLeftCell="B1" view="pageLayout" workbookViewId="0" zoomScaleNormal="100" zoomScaleSheetLayoutView="85">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7" t="s">
        <v>90</v>
      </c>
      <c r="B33" s="138"/>
      <c r="C33" s="138"/>
      <c r="D33" s="138"/>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9" t="s">
        <v>18</v>
      </c>
      <c r="B37" s="30">
        <f ref="B37:B45" si="3" t="shared">SUMIF($C$8:$C$32,A37,$I$8:$I$32)</f>
        <v>0</v>
      </c>
      <c r="C37" s="30">
        <f ref="C37:C45" si="4" t="shared">SUMIF($C$8:$C$32,A37,$J$8:$J$32)</f>
        <v>0</v>
      </c>
      <c r="D37" s="61"/>
      <c r="E37" s="61"/>
      <c r="F37" s="61"/>
      <c r="G37" s="62"/>
      <c r="H37" s="63"/>
      <c r="I37" s="63"/>
      <c r="J37" s="63"/>
      <c r="K37" s="22"/>
    </row>
    <row ht="15.6" r="38" spans="1:13" x14ac:dyDescent="0.25">
      <c r="A38" s="66" t="s">
        <v>19</v>
      </c>
      <c r="B38" s="30">
        <f si="3" t="shared"/>
        <v>0</v>
      </c>
      <c r="C38" s="30">
        <f si="4" t="shared"/>
        <v>0</v>
      </c>
      <c r="D38" s="61"/>
      <c r="E38" s="61"/>
      <c r="F38" s="61"/>
      <c r="G38" s="62"/>
      <c r="H38" s="63"/>
      <c r="I38" s="63"/>
      <c r="J38" s="63"/>
      <c r="K38" s="22"/>
    </row>
    <row ht="15.6" r="39" spans="1:13" x14ac:dyDescent="0.25">
      <c r="A39" s="66" t="s">
        <v>20</v>
      </c>
      <c r="B39" s="30">
        <f si="3" t="shared"/>
        <v>0</v>
      </c>
      <c r="C39" s="30">
        <f si="4" t="shared"/>
        <v>0</v>
      </c>
      <c r="D39" s="61"/>
      <c r="E39" s="61"/>
      <c r="F39" s="61"/>
      <c r="G39" s="62"/>
      <c r="H39" s="63"/>
      <c r="I39" s="63"/>
      <c r="J39" s="63"/>
      <c r="K39" s="22"/>
    </row>
    <row ht="15.6" r="40" spans="1:13" x14ac:dyDescent="0.25">
      <c r="A40" s="66" t="s">
        <v>21</v>
      </c>
      <c r="B40" s="30">
        <f si="3" t="shared"/>
        <v>0</v>
      </c>
      <c r="C40" s="30">
        <f si="4" t="shared"/>
        <v>0</v>
      </c>
      <c r="D40" s="61"/>
      <c r="E40" s="61"/>
      <c r="F40" s="61"/>
      <c r="G40" s="62"/>
      <c r="H40" s="63"/>
      <c r="I40" s="63"/>
      <c r="J40" s="63"/>
      <c r="K40" s="22"/>
    </row>
    <row ht="15.6" r="41" spans="1:13" x14ac:dyDescent="0.25">
      <c r="A41" s="67"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212" operator="equal" priority="1" stopIfTrue="1" type="cellIs">
      <formula>0</formula>
    </cfRule>
  </conditionalFormatting>
  <conditionalFormatting sqref="E33:J33">
    <cfRule dxfId="211" priority="2" stopIfTrue="1" type="expression">
      <formula>$F$33=0</formula>
    </cfRule>
  </conditionalFormatting>
  <conditionalFormatting sqref="F8:F32">
    <cfRule dxfId="210" operator="equal" priority="3" stopIfTrue="1" type="cellIs">
      <formula>0</formula>
    </cfRule>
  </conditionalFormatting>
  <conditionalFormatting sqref="E34:F36">
    <cfRule dxfId="209" operator="equal" priority="4" stopIfTrue="1" type="cellIs">
      <formula>$L$8</formula>
    </cfRule>
  </conditionalFormatting>
  <conditionalFormatting sqref="G8:G32">
    <cfRule dxfId="208" operator="greaterThan" priority="5" stopIfTrue="1" type="cellIs">
      <formula>1</formula>
    </cfRule>
    <cfRule dxfId="207"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landscape" paperSize="9" r:id="rId1" scale="49" verticalDpi="300"/>
  <headerFooter>
    <oddHeader>&amp;L&amp;G</oddHeader>
  </headerFooter>
  <legacyDrawing r:id="rId2"/>
  <legacyDrawingHF r:id="rId3"/>
</worksheet>
</file>

<file path=xl/worksheets/sheet9.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codeName="List9" enableFormatConditionsCalculation="0">
    <tabColor indexed="47"/>
    <pageSetUpPr fitToPage="1"/>
  </sheetPr>
  <dimension ref="A1:M52"/>
  <sheetViews>
    <sheetView topLeftCell="B1" view="pageLayout" workbookViewId="0" zoomScaleNormal="100" zoomScaleSheetLayoutView="85">
      <selection activeCell="C4" sqref="C4:J4"/>
    </sheetView>
  </sheetViews>
  <sheetFormatPr defaultColWidth="9.109375" defaultRowHeight="13.2" x14ac:dyDescent="0.25"/>
  <cols>
    <col min="1" max="1" customWidth="true" style="31" width="7.0" collapsed="false"/>
    <col min="2" max="2" customWidth="true" style="31" width="19.44140625" collapsed="false"/>
    <col min="3" max="3" customWidth="true" style="31" width="16.44140625" collapsed="false"/>
    <col min="4" max="4" customWidth="true" style="31" width="18.0" collapsed="false"/>
    <col min="5" max="5" customWidth="true" style="31" width="13.44140625" collapsed="false"/>
    <col min="6" max="6" customWidth="true" style="31" width="13.5546875" collapsed="false"/>
    <col min="7" max="7" customWidth="true" style="31" width="16.44140625" collapsed="false"/>
    <col min="8" max="8" bestFit="true" customWidth="true" style="31" width="15.6640625" collapsed="false"/>
    <col min="9" max="9" customWidth="true" style="31" width="15.88671875" collapsed="false"/>
    <col min="10" max="10" customWidth="true" style="31" width="19.0" collapsed="false"/>
    <col min="11" max="11" customWidth="true" hidden="true" style="31" width="5.109375" collapsed="false"/>
    <col min="12" max="12" customWidth="true" hidden="true" style="31" width="141.109375" collapsed="false"/>
    <col min="13" max="13" customWidth="true" style="31" width="32.88671875" collapsed="false"/>
    <col min="14" max="16384" style="31" width="9.109375" collapsed="false"/>
  </cols>
  <sheetData>
    <row ht="15.6" r="1" spans="1:13" x14ac:dyDescent="0.25">
      <c r="B1" s="22"/>
      <c r="C1" s="22"/>
      <c r="D1" s="22"/>
      <c r="E1" s="22"/>
      <c r="F1" s="22"/>
      <c r="G1" s="22"/>
      <c r="H1" s="22"/>
      <c r="I1" s="22"/>
      <c r="J1" s="22"/>
      <c r="K1" s="22"/>
      <c r="L1" s="22"/>
      <c r="M1" s="22"/>
    </row>
    <row ht="15.6" r="2" spans="1:13" x14ac:dyDescent="0.25">
      <c r="A2" s="26" t="s">
        <v>53</v>
      </c>
      <c r="C2" s="22"/>
      <c r="F2" s="22"/>
      <c r="G2" s="22"/>
      <c r="H2" s="22"/>
      <c r="I2" s="22"/>
      <c r="J2" s="22"/>
      <c r="K2" s="22"/>
      <c r="L2" s="22"/>
      <c r="M2" s="22"/>
    </row>
    <row ht="15.6" r="3" spans="1:13" x14ac:dyDescent="0.25">
      <c r="B3" s="22"/>
      <c r="C3" s="22"/>
      <c r="D3" s="22"/>
      <c r="E3" s="22"/>
      <c r="F3" s="26"/>
      <c r="G3" s="26"/>
      <c r="H3" s="26"/>
      <c r="I3" s="26"/>
      <c r="J3" s="26"/>
      <c r="K3" s="22"/>
      <c r="L3" s="22"/>
      <c r="M3" s="22"/>
    </row>
    <row customHeight="1" ht="15.75" r="4" spans="1:13" x14ac:dyDescent="0.25">
      <c r="A4" s="133" t="s">
        <v>3</v>
      </c>
      <c r="B4" s="134"/>
      <c r="C4" s="121"/>
      <c r="D4" s="122"/>
      <c r="E4" s="122"/>
      <c r="F4" s="122"/>
      <c r="G4" s="122"/>
      <c r="H4" s="122"/>
      <c r="I4" s="122"/>
      <c r="J4" s="123"/>
      <c r="K4" s="22"/>
      <c r="L4" s="22"/>
      <c r="M4" s="22"/>
    </row>
    <row ht="15.6" r="5" spans="1:13" x14ac:dyDescent="0.25">
      <c r="A5" s="135" t="s">
        <v>33</v>
      </c>
      <c r="B5" s="136"/>
      <c r="C5" s="88"/>
      <c r="D5" s="32"/>
      <c r="E5" s="32"/>
      <c r="F5" s="22"/>
      <c r="G5" s="22"/>
      <c r="H5" s="22"/>
      <c r="I5" s="22"/>
      <c r="J5" s="22"/>
      <c r="K5" s="22"/>
      <c r="L5" s="22"/>
      <c r="M5" s="22"/>
    </row>
    <row customHeight="1" ht="30.75" r="6" spans="1:13" x14ac:dyDescent="0.25">
      <c r="A6" s="131" t="s">
        <v>99</v>
      </c>
      <c r="B6" s="131" t="s">
        <v>48</v>
      </c>
      <c r="C6" s="131" t="s">
        <v>43</v>
      </c>
      <c r="D6" s="131" t="s">
        <v>47</v>
      </c>
      <c r="E6" s="126" t="s">
        <v>58</v>
      </c>
      <c r="F6" s="27"/>
      <c r="G6" s="27"/>
      <c r="H6" s="126" t="s">
        <v>57</v>
      </c>
      <c r="I6" s="124"/>
      <c r="J6" s="125"/>
      <c r="K6" s="22"/>
      <c r="L6" s="22"/>
      <c r="M6" s="22"/>
    </row>
    <row customHeight="1" ht="108" r="7" spans="1:13" x14ac:dyDescent="0.25">
      <c r="A7" s="132"/>
      <c r="B7" s="132"/>
      <c r="C7" s="132"/>
      <c r="D7" s="132"/>
      <c r="E7" s="127"/>
      <c r="F7" s="33" t="s">
        <v>44</v>
      </c>
      <c r="G7" s="28" t="s">
        <v>45</v>
      </c>
      <c r="H7" s="127"/>
      <c r="I7" s="29" t="s">
        <v>56</v>
      </c>
      <c r="J7" s="29" t="s">
        <v>49</v>
      </c>
      <c r="K7" s="22"/>
    </row>
    <row ht="15.6" r="8" spans="1:13" x14ac:dyDescent="0.25">
      <c r="A8" s="94" t="s">
        <v>34</v>
      </c>
      <c r="B8" s="16">
        <f>'tab. č. 1 - přehled '!$A$5</f>
        <v>0</v>
      </c>
      <c r="C8" s="17">
        <f>'tab. č. 1 - přehled '!$B$5</f>
        <v>0</v>
      </c>
      <c r="D8" s="18" t="str">
        <f>'tab. č. 1 - přehled '!$C$5</f>
        <v xml:space="preserve"> </v>
      </c>
      <c r="E8" s="75">
        <f>'tab. č. 1 - přehled '!$D$5</f>
        <v>0</v>
      </c>
      <c r="F8" s="10"/>
      <c r="G8" s="18">
        <f>IF(ISERROR(F8/E8),0,(F8/E8))</f>
        <v>0</v>
      </c>
      <c r="H8" s="76">
        <f>'tab. č. 1 - přehled '!$L$5</f>
        <v>0</v>
      </c>
      <c r="I8" s="30">
        <f ref="I8:I32" si="0" t="shared">IF(ISERROR(G8*H8*D8),0,(G8*H8*D8))</f>
        <v>0</v>
      </c>
      <c r="J8" s="30">
        <f ref="J8:J32" si="1" t="shared">IF(ISERROR(H8*(1-D8)*G8),0,H8*(1-D8)*G8)</f>
        <v>0</v>
      </c>
      <c r="K8" s="22">
        <f>SUM('1:40'!F8)</f>
        <v>0</v>
      </c>
      <c r="L8" s="31" t="s">
        <v>101</v>
      </c>
    </row>
    <row ht="15.6" r="9" spans="1:13" x14ac:dyDescent="0.25">
      <c r="A9" s="94" t="s">
        <v>35</v>
      </c>
      <c r="B9" s="16">
        <f>'tab. č. 1 - přehled '!$A$6</f>
        <v>0</v>
      </c>
      <c r="C9" s="17">
        <f>'tab. č. 1 - přehled '!$B$6</f>
        <v>0</v>
      </c>
      <c r="D9" s="18" t="str">
        <f>'tab. č. 1 - přehled '!$C$6</f>
        <v xml:space="preserve"> </v>
      </c>
      <c r="E9" s="75">
        <f>'tab. č. 1 - přehled '!$D$6</f>
        <v>0</v>
      </c>
      <c r="F9" s="10"/>
      <c r="G9" s="18">
        <f ref="G9:G32" si="2" t="shared">IF(ISERROR(F9/E9),0,(F9/E9))</f>
        <v>0</v>
      </c>
      <c r="H9" s="76">
        <f>'tab. č. 1 - přehled '!$L$6</f>
        <v>0</v>
      </c>
      <c r="I9" s="30">
        <f si="0" t="shared"/>
        <v>0</v>
      </c>
      <c r="J9" s="30">
        <f si="1" t="shared"/>
        <v>0</v>
      </c>
      <c r="K9" s="22">
        <f>SUM('1:40'!F9)</f>
        <v>0</v>
      </c>
    </row>
    <row ht="15.6" r="10" spans="1:13" x14ac:dyDescent="0.25">
      <c r="A10" s="94" t="s">
        <v>36</v>
      </c>
      <c r="B10" s="16">
        <f>'tab. č. 1 - přehled '!$A$7</f>
        <v>0</v>
      </c>
      <c r="C10" s="17">
        <f>'tab. č. 1 - přehled '!$B$7</f>
        <v>0</v>
      </c>
      <c r="D10" s="18">
        <f>'tab. č. 1 - přehled '!$C$7</f>
        <v>0</v>
      </c>
      <c r="E10" s="75">
        <f>'tab. č. 1 - přehled '!$D$7</f>
        <v>0</v>
      </c>
      <c r="F10" s="10"/>
      <c r="G10" s="18">
        <f si="2" t="shared"/>
        <v>0</v>
      </c>
      <c r="H10" s="76">
        <f>'tab. č. 1 - přehled '!$L$7</f>
        <v>0</v>
      </c>
      <c r="I10" s="30">
        <f si="0" t="shared"/>
        <v>0</v>
      </c>
      <c r="J10" s="30">
        <f si="1" t="shared"/>
        <v>0</v>
      </c>
      <c r="K10" s="22">
        <f>SUM('1:40'!F10)</f>
        <v>0</v>
      </c>
    </row>
    <row ht="15.6" r="11" spans="1:13" x14ac:dyDescent="0.25">
      <c r="A11" s="94" t="s">
        <v>95</v>
      </c>
      <c r="B11" s="16">
        <f>'tab. č. 1 - přehled '!$A$8</f>
        <v>0</v>
      </c>
      <c r="C11" s="17">
        <f>'tab. č. 1 - přehled '!$B$8</f>
        <v>0</v>
      </c>
      <c r="D11" s="18" t="str">
        <f>'tab. č. 1 - přehled '!$C$8</f>
        <v xml:space="preserve"> </v>
      </c>
      <c r="E11" s="75">
        <f>'tab. č. 1 - přehled '!$D$8</f>
        <v>0</v>
      </c>
      <c r="F11" s="10"/>
      <c r="G11" s="18">
        <f si="2" t="shared"/>
        <v>0</v>
      </c>
      <c r="H11" s="76">
        <f>'tab. č. 1 - přehled '!$L$8</f>
        <v>0</v>
      </c>
      <c r="I11" s="30">
        <f si="0" t="shared"/>
        <v>0</v>
      </c>
      <c r="J11" s="30">
        <f si="1" t="shared"/>
        <v>0</v>
      </c>
      <c r="K11" s="22">
        <f>SUM('1:40'!F11)</f>
        <v>0</v>
      </c>
    </row>
    <row ht="15.6" r="12" spans="1:13" x14ac:dyDescent="0.25">
      <c r="A12" s="94" t="s">
        <v>96</v>
      </c>
      <c r="B12" s="16">
        <f>'tab. č. 1 - přehled '!A9</f>
        <v>0</v>
      </c>
      <c r="C12" s="17">
        <f>'tab. č. 1 - přehled '!B9</f>
        <v>0</v>
      </c>
      <c r="D12" s="18" t="str">
        <f>'tab. č. 1 - přehled '!C9</f>
        <v xml:space="preserve"> </v>
      </c>
      <c r="E12" s="75">
        <f>'tab. č. 1 - přehled '!D9</f>
        <v>0</v>
      </c>
      <c r="F12" s="10"/>
      <c r="G12" s="18">
        <f si="2" t="shared"/>
        <v>0</v>
      </c>
      <c r="H12" s="76">
        <f>'tab. č. 1 - přehled '!L9</f>
        <v>0</v>
      </c>
      <c r="I12" s="30">
        <f si="0" t="shared"/>
        <v>0</v>
      </c>
      <c r="J12" s="30">
        <f si="1" t="shared"/>
        <v>0</v>
      </c>
      <c r="K12" s="22">
        <f>SUM('1:40'!F12)</f>
        <v>0</v>
      </c>
    </row>
    <row ht="15.6" r="13" spans="1:13" x14ac:dyDescent="0.25">
      <c r="A13" s="94" t="s">
        <v>97</v>
      </c>
      <c r="B13" s="16">
        <f>'tab. č. 1 - přehled '!A10</f>
        <v>0</v>
      </c>
      <c r="C13" s="17">
        <f>'tab. č. 1 - přehled '!B10</f>
        <v>0</v>
      </c>
      <c r="D13" s="18" t="str">
        <f>'tab. č. 1 - přehled '!C10</f>
        <v xml:space="preserve"> </v>
      </c>
      <c r="E13" s="75">
        <f>'tab. č. 1 - přehled '!D10</f>
        <v>0</v>
      </c>
      <c r="F13" s="10"/>
      <c r="G13" s="18">
        <f si="2" t="shared"/>
        <v>0</v>
      </c>
      <c r="H13" s="76">
        <f>'tab. č. 1 - přehled '!L10</f>
        <v>0</v>
      </c>
      <c r="I13" s="30">
        <f si="0" t="shared"/>
        <v>0</v>
      </c>
      <c r="J13" s="30">
        <f si="1" t="shared"/>
        <v>0</v>
      </c>
      <c r="K13" s="22">
        <f>SUM('1:40'!F13)</f>
        <v>0</v>
      </c>
    </row>
    <row ht="15.6" r="14" spans="1:13" x14ac:dyDescent="0.25">
      <c r="A14" s="94" t="s">
        <v>37</v>
      </c>
      <c r="B14" s="16">
        <f>'tab. č. 1 - přehled '!A11</f>
        <v>0</v>
      </c>
      <c r="C14" s="17">
        <f>'tab. č. 1 - přehled '!B11</f>
        <v>0</v>
      </c>
      <c r="D14" s="18" t="str">
        <f>'tab. č. 1 - přehled '!C11</f>
        <v xml:space="preserve"> </v>
      </c>
      <c r="E14" s="75">
        <f>'tab. č. 1 - přehled '!D11</f>
        <v>0</v>
      </c>
      <c r="F14" s="10"/>
      <c r="G14" s="18">
        <f si="2" t="shared"/>
        <v>0</v>
      </c>
      <c r="H14" s="76">
        <f>'tab. č. 1 - přehled '!L11</f>
        <v>0</v>
      </c>
      <c r="I14" s="30">
        <f si="0" t="shared"/>
        <v>0</v>
      </c>
      <c r="J14" s="30">
        <f si="1" t="shared"/>
        <v>0</v>
      </c>
      <c r="K14" s="22">
        <f>SUM('1:40'!F14)</f>
        <v>0</v>
      </c>
    </row>
    <row ht="15.6" r="15" spans="1:13" x14ac:dyDescent="0.25">
      <c r="A15" s="94" t="s">
        <v>38</v>
      </c>
      <c r="B15" s="16">
        <f>'tab. č. 1 - přehled '!A12</f>
        <v>0</v>
      </c>
      <c r="C15" s="17">
        <f>'tab. č. 1 - přehled '!B12</f>
        <v>0</v>
      </c>
      <c r="D15" s="18" t="str">
        <f>'tab. č. 1 - přehled '!C12</f>
        <v xml:space="preserve"> </v>
      </c>
      <c r="E15" s="75">
        <f>'tab. č. 1 - přehled '!D12</f>
        <v>0</v>
      </c>
      <c r="F15" s="10"/>
      <c r="G15" s="18">
        <f si="2" t="shared"/>
        <v>0</v>
      </c>
      <c r="H15" s="76">
        <f>'tab. č. 1 - přehled '!L12</f>
        <v>0</v>
      </c>
      <c r="I15" s="30">
        <f si="0" t="shared"/>
        <v>0</v>
      </c>
      <c r="J15" s="30">
        <f si="1" t="shared"/>
        <v>0</v>
      </c>
      <c r="K15" s="22">
        <f>SUM('1:40'!F15)</f>
        <v>0</v>
      </c>
    </row>
    <row ht="15.6" r="16" spans="1:13" x14ac:dyDescent="0.25">
      <c r="A16" s="94" t="s">
        <v>39</v>
      </c>
      <c r="B16" s="16">
        <f>'tab. č. 1 - přehled '!A13</f>
        <v>0</v>
      </c>
      <c r="C16" s="17">
        <f>'tab. č. 1 - přehled '!B13</f>
        <v>0</v>
      </c>
      <c r="D16" s="18" t="str">
        <f>'tab. č. 1 - přehled '!C13</f>
        <v xml:space="preserve"> </v>
      </c>
      <c r="E16" s="75">
        <f>'tab. č. 1 - přehled '!D13</f>
        <v>0</v>
      </c>
      <c r="F16" s="10"/>
      <c r="G16" s="18">
        <f si="2" t="shared"/>
        <v>0</v>
      </c>
      <c r="H16" s="76">
        <f>'tab. č. 1 - přehled '!L13</f>
        <v>0</v>
      </c>
      <c r="I16" s="30">
        <f si="0" t="shared"/>
        <v>0</v>
      </c>
      <c r="J16" s="30">
        <f si="1" t="shared"/>
        <v>0</v>
      </c>
      <c r="K16" s="22">
        <f>SUM('1:40'!F16)</f>
        <v>0</v>
      </c>
    </row>
    <row ht="15.6" r="17" spans="1:11" x14ac:dyDescent="0.25">
      <c r="A17" s="94" t="s">
        <v>40</v>
      </c>
      <c r="B17" s="16">
        <f>'tab. č. 1 - přehled '!A14</f>
        <v>0</v>
      </c>
      <c r="C17" s="17">
        <f>'tab. č. 1 - přehled '!B14</f>
        <v>0</v>
      </c>
      <c r="D17" s="18" t="str">
        <f>'tab. č. 1 - přehled '!C14</f>
        <v xml:space="preserve"> </v>
      </c>
      <c r="E17" s="75">
        <f>'tab. č. 1 - přehled '!D14</f>
        <v>0</v>
      </c>
      <c r="F17" s="10"/>
      <c r="G17" s="18">
        <f si="2" t="shared"/>
        <v>0</v>
      </c>
      <c r="H17" s="76">
        <f>'tab. č. 1 - přehled '!L14</f>
        <v>0</v>
      </c>
      <c r="I17" s="30">
        <f si="0" t="shared"/>
        <v>0</v>
      </c>
      <c r="J17" s="30">
        <f si="1" t="shared"/>
        <v>0</v>
      </c>
      <c r="K17" s="22">
        <f>SUM('1:40'!F17)</f>
        <v>0</v>
      </c>
    </row>
    <row ht="15.6" r="18" spans="1:11" x14ac:dyDescent="0.25">
      <c r="A18" s="94" t="s">
        <v>41</v>
      </c>
      <c r="B18" s="16">
        <f>'tab. č. 1 - přehled '!A15</f>
        <v>0</v>
      </c>
      <c r="C18" s="17">
        <f>'tab. č. 1 - přehled '!B15</f>
        <v>0</v>
      </c>
      <c r="D18" s="18" t="str">
        <f>'tab. č. 1 - přehled '!C15</f>
        <v xml:space="preserve"> </v>
      </c>
      <c r="E18" s="75">
        <f>'tab. č. 1 - přehled '!D15</f>
        <v>0</v>
      </c>
      <c r="F18" s="10"/>
      <c r="G18" s="18">
        <f si="2" t="shared"/>
        <v>0</v>
      </c>
      <c r="H18" s="76">
        <f>'tab. č. 1 - přehled '!L15</f>
        <v>0</v>
      </c>
      <c r="I18" s="30">
        <f si="0" t="shared"/>
        <v>0</v>
      </c>
      <c r="J18" s="30">
        <f si="1" t="shared"/>
        <v>0</v>
      </c>
      <c r="K18" s="22">
        <f>SUM('1:40'!F18)</f>
        <v>0</v>
      </c>
    </row>
    <row ht="15.6" r="19" spans="1:11" x14ac:dyDescent="0.25">
      <c r="A19" s="94" t="s">
        <v>63</v>
      </c>
      <c r="B19" s="16">
        <f>'tab. č. 1 - přehled '!A16</f>
        <v>0</v>
      </c>
      <c r="C19" s="17">
        <f>'tab. č. 1 - přehled '!B16</f>
        <v>0</v>
      </c>
      <c r="D19" s="18" t="str">
        <f>'tab. č. 1 - přehled '!C16</f>
        <v xml:space="preserve"> </v>
      </c>
      <c r="E19" s="75">
        <f>'tab. č. 1 - přehled '!D16</f>
        <v>0</v>
      </c>
      <c r="F19" s="10"/>
      <c r="G19" s="18">
        <f si="2" t="shared"/>
        <v>0</v>
      </c>
      <c r="H19" s="76">
        <f>'tab. č. 1 - přehled '!L16</f>
        <v>0</v>
      </c>
      <c r="I19" s="30">
        <f si="0" t="shared"/>
        <v>0</v>
      </c>
      <c r="J19" s="30">
        <f si="1" t="shared"/>
        <v>0</v>
      </c>
      <c r="K19" s="22">
        <f>SUM('1:40'!F19)</f>
        <v>0</v>
      </c>
    </row>
    <row ht="15.6" r="20" spans="1:11" x14ac:dyDescent="0.25">
      <c r="A20" s="94" t="s">
        <v>64</v>
      </c>
      <c r="B20" s="16">
        <f>'tab. č. 1 - přehled '!A17</f>
        <v>0</v>
      </c>
      <c r="C20" s="17">
        <f>'tab. č. 1 - přehled '!B17</f>
        <v>0</v>
      </c>
      <c r="D20" s="18" t="str">
        <f>'tab. č. 1 - přehled '!C17</f>
        <v xml:space="preserve"> </v>
      </c>
      <c r="E20" s="75">
        <f>'tab. č. 1 - přehled '!D17</f>
        <v>0</v>
      </c>
      <c r="F20" s="10"/>
      <c r="G20" s="18">
        <f si="2" t="shared"/>
        <v>0</v>
      </c>
      <c r="H20" s="76">
        <f>'tab. č. 1 - přehled '!L17</f>
        <v>0</v>
      </c>
      <c r="I20" s="30">
        <f si="0" t="shared"/>
        <v>0</v>
      </c>
      <c r="J20" s="30">
        <f si="1" t="shared"/>
        <v>0</v>
      </c>
      <c r="K20" s="22">
        <f>SUM('1:40'!F20)</f>
        <v>0</v>
      </c>
    </row>
    <row ht="15.6" r="21" spans="1:11" x14ac:dyDescent="0.25">
      <c r="A21" s="94" t="s">
        <v>65</v>
      </c>
      <c r="B21" s="16">
        <f>'tab. č. 1 - přehled '!A18</f>
        <v>0</v>
      </c>
      <c r="C21" s="17">
        <f>'tab. č. 1 - přehled '!B18</f>
        <v>0</v>
      </c>
      <c r="D21" s="18" t="str">
        <f>'tab. č. 1 - přehled '!C18</f>
        <v xml:space="preserve"> </v>
      </c>
      <c r="E21" s="75">
        <f>'tab. č. 1 - přehled '!D18</f>
        <v>0</v>
      </c>
      <c r="F21" s="10"/>
      <c r="G21" s="18">
        <f si="2" t="shared"/>
        <v>0</v>
      </c>
      <c r="H21" s="76">
        <f>'tab. č. 1 - přehled '!L18</f>
        <v>0</v>
      </c>
      <c r="I21" s="30">
        <f si="0" t="shared"/>
        <v>0</v>
      </c>
      <c r="J21" s="30">
        <f si="1" t="shared"/>
        <v>0</v>
      </c>
      <c r="K21" s="22">
        <f>SUM('1:40'!F21)</f>
        <v>0</v>
      </c>
    </row>
    <row ht="15.6" r="22" spans="1:11" x14ac:dyDescent="0.25">
      <c r="A22" s="94" t="s">
        <v>66</v>
      </c>
      <c r="B22" s="16">
        <f>'tab. č. 1 - přehled '!A19</f>
        <v>0</v>
      </c>
      <c r="C22" s="17">
        <f>'tab. č. 1 - přehled '!B19</f>
        <v>0</v>
      </c>
      <c r="D22" s="18" t="str">
        <f>'tab. č. 1 - přehled '!C19</f>
        <v xml:space="preserve"> </v>
      </c>
      <c r="E22" s="75">
        <f>'tab. č. 1 - přehled '!D19</f>
        <v>0</v>
      </c>
      <c r="F22" s="10"/>
      <c r="G22" s="18">
        <f si="2" t="shared"/>
        <v>0</v>
      </c>
      <c r="H22" s="76">
        <f>'tab. č. 1 - přehled '!L19</f>
        <v>0</v>
      </c>
      <c r="I22" s="30">
        <f si="0" t="shared"/>
        <v>0</v>
      </c>
      <c r="J22" s="30">
        <f si="1" t="shared"/>
        <v>0</v>
      </c>
      <c r="K22" s="22">
        <f>SUM('1:40'!F22)</f>
        <v>0</v>
      </c>
    </row>
    <row ht="15.6" r="23" spans="1:11" x14ac:dyDescent="0.25">
      <c r="A23" s="94" t="s">
        <v>67</v>
      </c>
      <c r="B23" s="16">
        <f>'tab. č. 1 - přehled '!A20</f>
        <v>0</v>
      </c>
      <c r="C23" s="17">
        <f>'tab. č. 1 - přehled '!B20</f>
        <v>0</v>
      </c>
      <c r="D23" s="18" t="str">
        <f>'tab. č. 1 - přehled '!C20</f>
        <v xml:space="preserve"> </v>
      </c>
      <c r="E23" s="75">
        <f>'tab. č. 1 - přehled '!D20</f>
        <v>0</v>
      </c>
      <c r="F23" s="10"/>
      <c r="G23" s="18">
        <f si="2" t="shared"/>
        <v>0</v>
      </c>
      <c r="H23" s="76">
        <f>'tab. č. 1 - přehled '!L20</f>
        <v>0</v>
      </c>
      <c r="I23" s="30">
        <f si="0" t="shared"/>
        <v>0</v>
      </c>
      <c r="J23" s="30">
        <f si="1" t="shared"/>
        <v>0</v>
      </c>
      <c r="K23" s="22">
        <f>SUM('1:40'!F23)</f>
        <v>0</v>
      </c>
    </row>
    <row ht="15.6" r="24" spans="1:11" x14ac:dyDescent="0.25">
      <c r="A24" s="94" t="s">
        <v>68</v>
      </c>
      <c r="B24" s="16">
        <f>'tab. č. 1 - přehled '!A21</f>
        <v>0</v>
      </c>
      <c r="C24" s="17">
        <f>'tab. č. 1 - přehled '!B21</f>
        <v>0</v>
      </c>
      <c r="D24" s="18" t="str">
        <f>'tab. č. 1 - přehled '!C21</f>
        <v xml:space="preserve"> </v>
      </c>
      <c r="E24" s="75">
        <f>'tab. č. 1 - přehled '!D21</f>
        <v>0</v>
      </c>
      <c r="F24" s="10"/>
      <c r="G24" s="18">
        <f si="2" t="shared"/>
        <v>0</v>
      </c>
      <c r="H24" s="76">
        <f>'tab. č. 1 - přehled '!L21</f>
        <v>0</v>
      </c>
      <c r="I24" s="30">
        <f si="0" t="shared"/>
        <v>0</v>
      </c>
      <c r="J24" s="30">
        <f si="1" t="shared"/>
        <v>0</v>
      </c>
      <c r="K24" s="22">
        <f>SUM('1:40'!F24)</f>
        <v>0</v>
      </c>
    </row>
    <row ht="15.6" r="25" spans="1:11" x14ac:dyDescent="0.25">
      <c r="A25" s="94" t="s">
        <v>69</v>
      </c>
      <c r="B25" s="16">
        <f>'tab. č. 1 - přehled '!A22</f>
        <v>0</v>
      </c>
      <c r="C25" s="17">
        <f>'tab. č. 1 - přehled '!B22</f>
        <v>0</v>
      </c>
      <c r="D25" s="18" t="str">
        <f>'tab. č. 1 - přehled '!C22</f>
        <v xml:space="preserve"> </v>
      </c>
      <c r="E25" s="75">
        <f>'tab. č. 1 - přehled '!D22</f>
        <v>0</v>
      </c>
      <c r="F25" s="10"/>
      <c r="G25" s="18">
        <f si="2" t="shared"/>
        <v>0</v>
      </c>
      <c r="H25" s="76">
        <f>'tab. č. 1 - přehled '!L22</f>
        <v>0</v>
      </c>
      <c r="I25" s="30">
        <f si="0" t="shared"/>
        <v>0</v>
      </c>
      <c r="J25" s="30">
        <f si="1" t="shared"/>
        <v>0</v>
      </c>
      <c r="K25" s="22">
        <f>SUM('1:40'!F25)</f>
        <v>0</v>
      </c>
    </row>
    <row ht="15.6" r="26" spans="1:11" x14ac:dyDescent="0.25">
      <c r="A26" s="94" t="s">
        <v>70</v>
      </c>
      <c r="B26" s="16">
        <f>'tab. č. 1 - přehled '!A23</f>
        <v>0</v>
      </c>
      <c r="C26" s="17">
        <f>'tab. č. 1 - přehled '!B23</f>
        <v>0</v>
      </c>
      <c r="D26" s="18" t="str">
        <f>'tab. č. 1 - přehled '!C23</f>
        <v xml:space="preserve"> </v>
      </c>
      <c r="E26" s="75">
        <f>'tab. č. 1 - přehled '!D23</f>
        <v>0</v>
      </c>
      <c r="F26" s="10"/>
      <c r="G26" s="18">
        <f si="2" t="shared"/>
        <v>0</v>
      </c>
      <c r="H26" s="76">
        <f>'tab. č. 1 - přehled '!L23</f>
        <v>0</v>
      </c>
      <c r="I26" s="30">
        <f si="0" t="shared"/>
        <v>0</v>
      </c>
      <c r="J26" s="30">
        <f si="1" t="shared"/>
        <v>0</v>
      </c>
      <c r="K26" s="22">
        <f>SUM('1:40'!F26)</f>
        <v>0</v>
      </c>
    </row>
    <row ht="15.6" r="27" spans="1:11" x14ac:dyDescent="0.25">
      <c r="A27" s="94" t="s">
        <v>71</v>
      </c>
      <c r="B27" s="16">
        <f>'tab. č. 1 - přehled '!A24</f>
        <v>0</v>
      </c>
      <c r="C27" s="17">
        <f>'tab. č. 1 - přehled '!B24</f>
        <v>0</v>
      </c>
      <c r="D27" s="18" t="str">
        <f>'tab. č. 1 - přehled '!C24</f>
        <v xml:space="preserve"> </v>
      </c>
      <c r="E27" s="75">
        <f>'tab. č. 1 - přehled '!D24</f>
        <v>0</v>
      </c>
      <c r="F27" s="10"/>
      <c r="G27" s="18">
        <f si="2" t="shared"/>
        <v>0</v>
      </c>
      <c r="H27" s="76">
        <f>'tab. č. 1 - přehled '!L24</f>
        <v>0</v>
      </c>
      <c r="I27" s="30">
        <f si="0" t="shared"/>
        <v>0</v>
      </c>
      <c r="J27" s="30">
        <f si="1" t="shared"/>
        <v>0</v>
      </c>
      <c r="K27" s="22">
        <f>SUM('1:40'!F27)</f>
        <v>0</v>
      </c>
    </row>
    <row ht="15.6" r="28" spans="1:11" x14ac:dyDescent="0.25">
      <c r="A28" s="94" t="s">
        <v>72</v>
      </c>
      <c r="B28" s="16">
        <f>'tab. č. 1 - přehled '!A25</f>
        <v>0</v>
      </c>
      <c r="C28" s="17">
        <f>'tab. č. 1 - přehled '!B25</f>
        <v>0</v>
      </c>
      <c r="D28" s="18" t="str">
        <f>'tab. č. 1 - přehled '!C25</f>
        <v xml:space="preserve"> </v>
      </c>
      <c r="E28" s="75">
        <f>'tab. č. 1 - přehled '!D25</f>
        <v>0</v>
      </c>
      <c r="F28" s="10"/>
      <c r="G28" s="18">
        <f si="2" t="shared"/>
        <v>0</v>
      </c>
      <c r="H28" s="76">
        <f>'tab. č. 1 - přehled '!L25</f>
        <v>0</v>
      </c>
      <c r="I28" s="30">
        <f si="0" t="shared"/>
        <v>0</v>
      </c>
      <c r="J28" s="30">
        <f si="1" t="shared"/>
        <v>0</v>
      </c>
      <c r="K28" s="22">
        <f>SUM('1:40'!F28)</f>
        <v>0</v>
      </c>
    </row>
    <row ht="15.6" r="29" spans="1:11" x14ac:dyDescent="0.25">
      <c r="A29" s="94" t="s">
        <v>73</v>
      </c>
      <c r="B29" s="16">
        <f>'tab. č. 1 - přehled '!A26</f>
        <v>0</v>
      </c>
      <c r="C29" s="17">
        <f>'tab. č. 1 - přehled '!B26</f>
        <v>0</v>
      </c>
      <c r="D29" s="18" t="str">
        <f>'tab. č. 1 - přehled '!C26</f>
        <v xml:space="preserve"> </v>
      </c>
      <c r="E29" s="75">
        <f>'tab. č. 1 - přehled '!D26</f>
        <v>0</v>
      </c>
      <c r="F29" s="10"/>
      <c r="G29" s="18">
        <f si="2" t="shared"/>
        <v>0</v>
      </c>
      <c r="H29" s="76">
        <f>'tab. č. 1 - přehled '!L26</f>
        <v>0</v>
      </c>
      <c r="I29" s="30">
        <f si="0" t="shared"/>
        <v>0</v>
      </c>
      <c r="J29" s="30">
        <f si="1" t="shared"/>
        <v>0</v>
      </c>
      <c r="K29" s="22">
        <f>SUM('1:40'!F29)</f>
        <v>0</v>
      </c>
    </row>
    <row ht="15.6" r="30" spans="1:11" x14ac:dyDescent="0.25">
      <c r="A30" s="94" t="s">
        <v>74</v>
      </c>
      <c r="B30" s="16">
        <f>'tab. č. 1 - přehled '!A27</f>
        <v>0</v>
      </c>
      <c r="C30" s="17">
        <f>'tab. č. 1 - přehled '!B27</f>
        <v>0</v>
      </c>
      <c r="D30" s="18" t="str">
        <f>'tab. č. 1 - přehled '!C27</f>
        <v xml:space="preserve"> </v>
      </c>
      <c r="E30" s="75">
        <f>'tab. č. 1 - přehled '!D27</f>
        <v>0</v>
      </c>
      <c r="F30" s="10"/>
      <c r="G30" s="18">
        <f si="2" t="shared"/>
        <v>0</v>
      </c>
      <c r="H30" s="76">
        <f>'tab. č. 1 - přehled '!L27</f>
        <v>0</v>
      </c>
      <c r="I30" s="30">
        <f si="0" t="shared"/>
        <v>0</v>
      </c>
      <c r="J30" s="30">
        <f si="1" t="shared"/>
        <v>0</v>
      </c>
      <c r="K30" s="22">
        <f>SUM('1:40'!F30)</f>
        <v>0</v>
      </c>
    </row>
    <row ht="15.6" r="31" spans="1:11" x14ac:dyDescent="0.25">
      <c r="A31" s="94" t="s">
        <v>75</v>
      </c>
      <c r="B31" s="16">
        <f>'tab. č. 1 - přehled '!A28</f>
        <v>0</v>
      </c>
      <c r="C31" s="17">
        <f>'tab. č. 1 - přehled '!B28</f>
        <v>0</v>
      </c>
      <c r="D31" s="18" t="str">
        <f>'tab. č. 1 - přehled '!C28</f>
        <v xml:space="preserve"> </v>
      </c>
      <c r="E31" s="75">
        <f>'tab. č. 1 - přehled '!D28</f>
        <v>0</v>
      </c>
      <c r="F31" s="10"/>
      <c r="G31" s="18">
        <f si="2" t="shared"/>
        <v>0</v>
      </c>
      <c r="H31" s="76">
        <f>'tab. č. 1 - přehled '!L28</f>
        <v>0</v>
      </c>
      <c r="I31" s="30">
        <f si="0" t="shared"/>
        <v>0</v>
      </c>
      <c r="J31" s="30">
        <f si="1" t="shared"/>
        <v>0</v>
      </c>
      <c r="K31" s="22">
        <f>SUM('1:40'!F31)</f>
        <v>0</v>
      </c>
    </row>
    <row ht="16.2" r="32" spans="1:11" thickBot="1" x14ac:dyDescent="0.3">
      <c r="A32" s="95" t="s">
        <v>76</v>
      </c>
      <c r="B32" s="78">
        <f>'tab. č. 1 - přehled '!A29</f>
        <v>0</v>
      </c>
      <c r="C32" s="79">
        <f>'tab. č. 1 - přehled '!B29</f>
        <v>0</v>
      </c>
      <c r="D32" s="80" t="str">
        <f>'tab. č. 1 - přehled '!C29</f>
        <v xml:space="preserve"> </v>
      </c>
      <c r="E32" s="81">
        <f>'tab. č. 1 - přehled '!D29</f>
        <v>0</v>
      </c>
      <c r="F32" s="10"/>
      <c r="G32" s="18">
        <f si="2" t="shared"/>
        <v>0</v>
      </c>
      <c r="H32" s="82">
        <f>'tab. č. 1 - přehled '!L29</f>
        <v>0</v>
      </c>
      <c r="I32" s="83">
        <f si="0" t="shared"/>
        <v>0</v>
      </c>
      <c r="J32" s="83">
        <f si="1" t="shared"/>
        <v>0</v>
      </c>
      <c r="K32" s="22">
        <f>SUM('1:40'!F32)</f>
        <v>0</v>
      </c>
    </row>
    <row customHeight="1" ht="23.25" r="33" spans="1:13" thickBot="1" thickTop="1" x14ac:dyDescent="0.3">
      <c r="A33" s="137" t="s">
        <v>90</v>
      </c>
      <c r="B33" s="138"/>
      <c r="C33" s="138"/>
      <c r="D33" s="138"/>
      <c r="E33" s="36">
        <f>SUM(E8:E32)</f>
        <v>0</v>
      </c>
      <c r="F33" s="36">
        <f>SUM(F8:F32)</f>
        <v>0</v>
      </c>
      <c r="G33" s="37" t="e">
        <f>F33/E33</f>
        <v>#DIV/0!</v>
      </c>
      <c r="H33" s="38">
        <f>SUM(H8:H32)</f>
        <v>0</v>
      </c>
      <c r="I33" s="38">
        <f>SUM(I8:I32)</f>
        <v>0</v>
      </c>
      <c r="J33" s="39">
        <f>SUM(J8:J32)</f>
        <v>0</v>
      </c>
      <c r="K33" s="22">
        <f>SUM('1:40'!F33)</f>
        <v>0</v>
      </c>
    </row>
    <row customHeight="1" ht="38.25" r="34" spans="1:13" thickBot="1" thickTop="1" x14ac:dyDescent="0.3">
      <c r="A34" s="60"/>
      <c r="B34" s="60"/>
      <c r="C34" s="60"/>
      <c r="D34" s="60"/>
      <c r="E34" s="120" t="str">
        <f>IF(SUM('1:40'!F33)&lt;SUM(E8:E32),"Celkový počet osob zadaných ve sloupci F za všechny uvedené společnosti neodpovídá celkovému počtu osob v projektu. Doplňte v některém z listů zbývající osoby."," ")</f>
        <v xml:space="preserve"> </v>
      </c>
      <c r="F34" s="120"/>
      <c r="G34" s="60"/>
      <c r="H34" s="60"/>
      <c r="I34" s="60"/>
      <c r="J34" s="60"/>
      <c r="K34" s="22"/>
    </row>
    <row customHeight="1" ht="27" r="35" spans="1:13" thickTop="1" x14ac:dyDescent="0.25">
      <c r="A35" s="128" t="s">
        <v>91</v>
      </c>
      <c r="B35" s="129"/>
      <c r="C35" s="130"/>
      <c r="D35" s="60"/>
      <c r="E35" s="120"/>
      <c r="F35" s="120"/>
      <c r="G35" s="60"/>
      <c r="H35" s="60"/>
      <c r="I35" s="60"/>
      <c r="J35" s="60"/>
      <c r="K35" s="22"/>
    </row>
    <row ht="27" r="36" spans="1:13" thickBot="1" x14ac:dyDescent="0.3">
      <c r="A36" s="70" t="s">
        <v>92</v>
      </c>
      <c r="B36" s="71" t="s">
        <v>93</v>
      </c>
      <c r="C36" s="72" t="s">
        <v>94</v>
      </c>
      <c r="D36" s="63"/>
      <c r="E36" s="120"/>
      <c r="F36" s="120"/>
      <c r="G36" s="63"/>
      <c r="H36" s="63"/>
      <c r="I36" s="63"/>
      <c r="J36" s="63"/>
      <c r="K36" s="22"/>
    </row>
    <row ht="16.2" r="37" spans="1:13" thickTop="1" x14ac:dyDescent="0.25">
      <c r="A37" s="69" t="s">
        <v>18</v>
      </c>
      <c r="B37" s="30">
        <f ref="B37:B45" si="3" t="shared">SUMIF($C$8:$C$32,A37,$I$8:$I$32)</f>
        <v>0</v>
      </c>
      <c r="C37" s="30">
        <f ref="C37:C45" si="4" t="shared">SUMIF($C$8:$C$32,A37,$J$8:$J$32)</f>
        <v>0</v>
      </c>
      <c r="D37" s="61"/>
      <c r="E37" s="61"/>
      <c r="F37" s="61"/>
      <c r="G37" s="62"/>
      <c r="H37" s="63"/>
      <c r="I37" s="63"/>
      <c r="J37" s="63"/>
      <c r="K37" s="22"/>
    </row>
    <row ht="15.6" r="38" spans="1:13" x14ac:dyDescent="0.25">
      <c r="A38" s="66" t="s">
        <v>19</v>
      </c>
      <c r="B38" s="30">
        <f si="3" t="shared"/>
        <v>0</v>
      </c>
      <c r="C38" s="30">
        <f si="4" t="shared"/>
        <v>0</v>
      </c>
      <c r="D38" s="61"/>
      <c r="E38" s="61"/>
      <c r="F38" s="61"/>
      <c r="G38" s="62"/>
      <c r="H38" s="63"/>
      <c r="I38" s="63"/>
      <c r="J38" s="63"/>
      <c r="K38" s="22"/>
    </row>
    <row ht="15.6" r="39" spans="1:13" x14ac:dyDescent="0.25">
      <c r="A39" s="66" t="s">
        <v>20</v>
      </c>
      <c r="B39" s="30">
        <f si="3" t="shared"/>
        <v>0</v>
      </c>
      <c r="C39" s="30">
        <f si="4" t="shared"/>
        <v>0</v>
      </c>
      <c r="D39" s="61"/>
      <c r="E39" s="61"/>
      <c r="F39" s="61"/>
      <c r="G39" s="62"/>
      <c r="H39" s="63"/>
      <c r="I39" s="63"/>
      <c r="J39" s="63"/>
      <c r="K39" s="22"/>
    </row>
    <row ht="15.6" r="40" spans="1:13" x14ac:dyDescent="0.25">
      <c r="A40" s="66" t="s">
        <v>21</v>
      </c>
      <c r="B40" s="30">
        <f si="3" t="shared"/>
        <v>0</v>
      </c>
      <c r="C40" s="30">
        <f si="4" t="shared"/>
        <v>0</v>
      </c>
      <c r="D40" s="61"/>
      <c r="E40" s="61"/>
      <c r="F40" s="61"/>
      <c r="G40" s="62"/>
      <c r="H40" s="63"/>
      <c r="I40" s="63"/>
      <c r="J40" s="63"/>
      <c r="K40" s="22"/>
    </row>
    <row ht="15.6" r="41" spans="1:13" x14ac:dyDescent="0.25">
      <c r="A41" s="67" t="s">
        <v>23</v>
      </c>
      <c r="B41" s="30">
        <f si="3" t="shared"/>
        <v>0</v>
      </c>
      <c r="C41" s="30">
        <f si="4" t="shared"/>
        <v>0</v>
      </c>
      <c r="D41" s="61"/>
      <c r="E41" s="61"/>
      <c r="F41" s="61"/>
      <c r="G41" s="62"/>
      <c r="H41" s="63"/>
      <c r="I41" s="63"/>
      <c r="J41" s="63"/>
      <c r="K41" s="22"/>
    </row>
    <row ht="15.6" r="42" spans="1:13" x14ac:dyDescent="0.25">
      <c r="A42" s="108" t="s">
        <v>25</v>
      </c>
      <c r="B42" s="30">
        <f si="3" t="shared"/>
        <v>0</v>
      </c>
      <c r="C42" s="30">
        <f si="4" t="shared"/>
        <v>0</v>
      </c>
      <c r="D42" s="61"/>
      <c r="E42" s="61"/>
      <c r="F42" s="61"/>
      <c r="G42" s="62"/>
      <c r="H42" s="63"/>
      <c r="I42" s="63"/>
      <c r="J42" s="63"/>
      <c r="K42" s="22"/>
    </row>
    <row ht="15.6" r="43" spans="1:13" x14ac:dyDescent="0.25">
      <c r="A43" s="108" t="s">
        <v>26</v>
      </c>
      <c r="B43" s="30">
        <f si="3" t="shared"/>
        <v>0</v>
      </c>
      <c r="C43" s="30">
        <f si="4" t="shared"/>
        <v>0</v>
      </c>
      <c r="D43" s="61"/>
      <c r="E43" s="61"/>
      <c r="F43" s="61"/>
      <c r="G43" s="62"/>
      <c r="H43" s="63"/>
      <c r="I43" s="63"/>
      <c r="J43" s="63"/>
      <c r="K43" s="22"/>
    </row>
    <row ht="15.6" r="44" spans="1:13" x14ac:dyDescent="0.25">
      <c r="A44" s="108" t="s">
        <v>27</v>
      </c>
      <c r="B44" s="30">
        <f si="3" t="shared"/>
        <v>0</v>
      </c>
      <c r="C44" s="30">
        <f si="4" t="shared"/>
        <v>0</v>
      </c>
      <c r="D44" s="61"/>
      <c r="E44" s="61"/>
      <c r="F44" s="61"/>
      <c r="G44" s="62"/>
      <c r="H44" s="63"/>
      <c r="I44" s="63"/>
      <c r="J44" s="63"/>
      <c r="K44" s="22"/>
    </row>
    <row ht="15.6" r="45" spans="1:13" x14ac:dyDescent="0.25">
      <c r="A45" s="108" t="s">
        <v>28</v>
      </c>
      <c r="B45" s="30">
        <f si="3" t="shared"/>
        <v>0</v>
      </c>
      <c r="C45" s="30">
        <f si="4" t="shared"/>
        <v>0</v>
      </c>
      <c r="D45" s="61"/>
      <c r="E45" s="61"/>
      <c r="F45" s="61"/>
      <c r="G45" s="62"/>
      <c r="H45" s="63"/>
      <c r="I45" s="63"/>
      <c r="J45" s="63"/>
      <c r="K45" s="22"/>
    </row>
    <row ht="15.6" r="46" spans="1:13" x14ac:dyDescent="0.25">
      <c r="A46" s="19"/>
      <c r="B46" s="19"/>
      <c r="C46" s="19"/>
      <c r="D46" s="19"/>
      <c r="E46" s="19"/>
      <c r="F46" s="19"/>
      <c r="G46" s="22"/>
      <c r="H46" s="22"/>
      <c r="I46" s="22"/>
      <c r="J46" s="22"/>
      <c r="K46" s="22"/>
      <c r="L46" s="22"/>
      <c r="M46" s="22"/>
    </row>
    <row ht="15.6" r="47" spans="1:13" x14ac:dyDescent="0.25">
      <c r="B47" s="84" t="s">
        <v>52</v>
      </c>
      <c r="C47" s="20"/>
      <c r="D47" s="51" t="s">
        <v>62</v>
      </c>
      <c r="E47" s="21"/>
      <c r="F47" s="22"/>
      <c r="G47" s="22"/>
      <c r="H47" s="22"/>
      <c r="I47" s="22"/>
      <c r="J47" s="22"/>
      <c r="K47" s="22"/>
      <c r="L47" s="22"/>
      <c r="M47" s="22"/>
    </row>
    <row ht="15.6" r="48" spans="1:13" x14ac:dyDescent="0.25">
      <c r="A48" s="22"/>
      <c r="C48" s="23"/>
      <c r="D48" s="51" t="s">
        <v>77</v>
      </c>
      <c r="E48" s="22"/>
      <c r="F48" s="22"/>
      <c r="G48" s="22"/>
      <c r="H48" s="24"/>
      <c r="I48" s="24"/>
      <c r="J48" s="25"/>
      <c r="K48" s="25"/>
      <c r="L48" s="22"/>
      <c r="M48" s="22"/>
    </row>
    <row ht="15.6" r="49" spans="1:13" x14ac:dyDescent="0.25">
      <c r="A49" s="19"/>
      <c r="B49" s="22"/>
      <c r="C49" s="22"/>
      <c r="D49" s="22"/>
      <c r="E49" s="22"/>
      <c r="F49" s="22"/>
      <c r="G49" s="22"/>
      <c r="H49" s="25"/>
      <c r="I49" s="25"/>
      <c r="J49" s="25"/>
      <c r="K49" s="25"/>
      <c r="L49" s="22"/>
      <c r="M49" s="22"/>
    </row>
    <row ht="15.6" r="50" spans="1:13" x14ac:dyDescent="0.25">
      <c r="B50" s="22"/>
      <c r="C50" s="22"/>
      <c r="D50" s="22"/>
      <c r="E50" s="22"/>
      <c r="F50" s="22"/>
      <c r="G50" s="22"/>
      <c r="H50" s="25"/>
      <c r="I50" s="25"/>
      <c r="J50" s="25"/>
      <c r="K50" s="25"/>
      <c r="L50" s="22"/>
      <c r="M50" s="22"/>
    </row>
    <row ht="15.6" r="51" spans="1:13" x14ac:dyDescent="0.25">
      <c r="B51" s="22"/>
      <c r="C51" s="22"/>
      <c r="D51" s="22"/>
      <c r="E51" s="22"/>
      <c r="F51" s="22"/>
      <c r="G51" s="22"/>
      <c r="H51" s="24"/>
      <c r="I51" s="24"/>
      <c r="J51" s="24"/>
      <c r="K51" s="24"/>
      <c r="L51" s="22"/>
      <c r="M51" s="22"/>
    </row>
    <row ht="15.6" r="52" spans="1:13" x14ac:dyDescent="0.25">
      <c r="B52" s="22"/>
      <c r="C52" s="22"/>
      <c r="D52" s="22"/>
      <c r="E52" s="22"/>
      <c r="F52" s="22"/>
      <c r="G52" s="22"/>
      <c r="H52" s="24"/>
      <c r="I52" s="24"/>
      <c r="J52" s="24"/>
      <c r="K52" s="24"/>
      <c r="L52" s="22"/>
      <c r="M52" s="22"/>
    </row>
  </sheetData>
  <sheetProtection formatColumns="0" formatRows="0" objects="1" scenarios="1" selectLockedCells="1" sheet="1"/>
  <protectedRanges>
    <protectedRange name="Oblast1_1" sqref="F7 B6:C6 E6"/>
    <protectedRange name="Oblast1_1_1" sqref="G34 H33:J45 E33:F33 D37:F45 A34:D34 D35:D36 G35:G36"/>
    <protectedRange name="Oblast1_1_3" sqref="H8:H32 B8:E32"/>
    <protectedRange name="Oblast1_1_2" sqref="B35:B45 C36:C45 C33:D33 A33 A35:A41"/>
    <protectedRange name="Oblast1_1_1_1" sqref="F8:F32"/>
    <protectedRange name="Oblast1_1_1_2" sqref="E35:F36 E34"/>
  </protectedRanges>
  <mergeCells count="13">
    <mergeCell ref="E34:F36"/>
    <mergeCell ref="C4:J4"/>
    <mergeCell ref="I6:J6"/>
    <mergeCell ref="H6:H7"/>
    <mergeCell ref="A35:C35"/>
    <mergeCell ref="A6:A7"/>
    <mergeCell ref="A4:B4"/>
    <mergeCell ref="A5:B5"/>
    <mergeCell ref="A33:D33"/>
    <mergeCell ref="B6:B7"/>
    <mergeCell ref="E6:E7"/>
    <mergeCell ref="C6:C7"/>
    <mergeCell ref="D6:D7"/>
  </mergeCells>
  <phoneticPr fontId="0" type="noConversion"/>
  <conditionalFormatting sqref="B37:C45 B8:E32 H8:J32">
    <cfRule dxfId="206" operator="equal" priority="1" stopIfTrue="1" type="cellIs">
      <formula>0</formula>
    </cfRule>
  </conditionalFormatting>
  <conditionalFormatting sqref="E33:J33">
    <cfRule dxfId="205" priority="2" stopIfTrue="1" type="expression">
      <formula>$F$33=0</formula>
    </cfRule>
  </conditionalFormatting>
  <conditionalFormatting sqref="F8:F32">
    <cfRule dxfId="204" operator="equal" priority="3" stopIfTrue="1" type="cellIs">
      <formula>0</formula>
    </cfRule>
  </conditionalFormatting>
  <conditionalFormatting sqref="E34:F36">
    <cfRule dxfId="203" operator="equal" priority="4" stopIfTrue="1" type="cellIs">
      <formula>$L$8</formula>
    </cfRule>
  </conditionalFormatting>
  <conditionalFormatting sqref="G8:G32">
    <cfRule dxfId="202" operator="greaterThan" priority="5" stopIfTrue="1" type="cellIs">
      <formula>1</formula>
    </cfRule>
    <cfRule dxfId="201" operator="equal" priority="6" stopIfTrue="1" type="cellIs">
      <formula>0</formula>
    </cfRule>
  </conditionalFormatting>
  <conditionalFormatting sqref="K1:L1048576">
    <cfRule operator="equal" priority="7" stopIfTrue="1" type="cellIs">
      <formula>$L$8</formula>
    </cfRule>
  </conditionalFormatting>
  <dataValidations count="2">
    <dataValidation error="Překročili jste celkový počet osob tohoto kurzu v rámci celého projektu." errorTitle="Příliš mnoho účastníků!" operator="lessThanOrEqual" prompt="Součet počtu osob v jednotlivých kurzech za všechny podniky nesmí přesáhnout hodnotu ve vedlejším sloupci &quot;E&quot;." showErrorMessage="1" showInputMessage="1" sqref="F8:F32" type="custom">
      <formula1>K8&lt;=E8</formula1>
    </dataValidation>
    <dataValidation allowBlank="1" error="Není možné, aby podíl daného subjektu překročil 100%." errorTitle="Překročení limitu!" operator="lessThan" showErrorMessage="1" showInputMessage="1" sqref="G8:G32" type="decimal">
      <formula1>1</formula1>
    </dataValidation>
  </dataValidations>
  <pageMargins bottom="0.984251969" footer="0.4921259845" header="0.4921259845" left="0.78740157499999996" right="0.78740157499999996" top="0.984251969"/>
  <pageSetup horizontalDpi="300" orientation="portrait" paperSize="9" r:id="rId1" scale="56" verticalDpi="300"/>
  <headerFooter>
    <oddHeader>&amp;L&amp;G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listy</vt:lpstr>
      </vt:variant>
      <vt:variant>
        <vt:i4>43</vt:i4>
      </vt:variant>
      <vt:variant>
        <vt:lpstr>Pojmenované oblasti</vt:lpstr>
      </vt:variant>
      <vt:variant>
        <vt:i4>43</vt:i4>
      </vt:variant>
    </vt:vector>
  </HeadingPairs>
  <TitlesOfParts>
    <vt:vector baseType="lpstr" size="86">
      <vt:lpstr>Návod</vt:lpstr>
      <vt:lpstr>tab. č. 1 - přehled </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24</vt:lpstr>
      <vt:lpstr>25</vt:lpstr>
      <vt:lpstr>23</vt:lpstr>
      <vt:lpstr>26</vt:lpstr>
      <vt:lpstr>27</vt:lpstr>
      <vt:lpstr>28</vt:lpstr>
      <vt:lpstr>29</vt:lpstr>
      <vt:lpstr>30</vt:lpstr>
      <vt:lpstr>31</vt:lpstr>
      <vt:lpstr>32</vt:lpstr>
      <vt:lpstr>33</vt:lpstr>
      <vt:lpstr>34</vt:lpstr>
      <vt:lpstr>35</vt:lpstr>
      <vt:lpstr>36</vt:lpstr>
      <vt:lpstr>37</vt:lpstr>
      <vt:lpstr>38</vt:lpstr>
      <vt:lpstr>39</vt:lpstr>
      <vt:lpstr>40</vt:lpstr>
      <vt:lpstr>tab. č. 3 - sumarizační</vt:lpstr>
      <vt:lpstr>'1'!Oblast_tisku</vt:lpstr>
      <vt:lpstr>'10'!Oblast_tisku</vt:lpstr>
      <vt:lpstr>'11'!Oblast_tisku</vt:lpstr>
      <vt:lpstr>'12'!Oblast_tisku</vt:lpstr>
      <vt:lpstr>'13'!Oblast_tisku</vt:lpstr>
      <vt:lpstr>'14'!Oblast_tisku</vt:lpstr>
      <vt:lpstr>'15'!Oblast_tisku</vt:lpstr>
      <vt:lpstr>'16'!Oblast_tisku</vt:lpstr>
      <vt:lpstr>'17'!Oblast_tisku</vt:lpstr>
      <vt:lpstr>'18'!Oblast_tisku</vt:lpstr>
      <vt:lpstr>'19'!Oblast_tisku</vt:lpstr>
      <vt:lpstr>'2'!Oblast_tisku</vt:lpstr>
      <vt:lpstr>'20'!Oblast_tisku</vt:lpstr>
      <vt:lpstr>'21'!Oblast_tisku</vt:lpstr>
      <vt:lpstr>'22'!Oblast_tisku</vt:lpstr>
      <vt:lpstr>'23'!Oblast_tisku</vt:lpstr>
      <vt:lpstr>'24'!Oblast_tisku</vt:lpstr>
      <vt:lpstr>'25'!Oblast_tisku</vt:lpstr>
      <vt:lpstr>'26'!Oblast_tisku</vt:lpstr>
      <vt:lpstr>'27'!Oblast_tisku</vt:lpstr>
      <vt:lpstr>'28'!Oblast_tisku</vt:lpstr>
      <vt:lpstr>'29'!Oblast_tisku</vt:lpstr>
      <vt:lpstr>'3'!Oblast_tisku</vt:lpstr>
      <vt:lpstr>'30'!Oblast_tisku</vt:lpstr>
      <vt:lpstr>'31'!Oblast_tisku</vt:lpstr>
      <vt:lpstr>'32'!Oblast_tisku</vt:lpstr>
      <vt:lpstr>'33'!Oblast_tisku</vt:lpstr>
      <vt:lpstr>'34'!Oblast_tisku</vt:lpstr>
      <vt:lpstr>'35'!Oblast_tisku</vt:lpstr>
      <vt:lpstr>'36'!Oblast_tisku</vt:lpstr>
      <vt:lpstr>'37'!Oblast_tisku</vt:lpstr>
      <vt:lpstr>'38'!Oblast_tisku</vt:lpstr>
      <vt:lpstr>'39'!Oblast_tisku</vt:lpstr>
      <vt:lpstr>'4'!Oblast_tisku</vt:lpstr>
      <vt:lpstr>'40'!Oblast_tisku</vt:lpstr>
      <vt:lpstr>'5'!Oblast_tisku</vt:lpstr>
      <vt:lpstr>'6'!Oblast_tisku</vt:lpstr>
      <vt:lpstr>'7'!Oblast_tisku</vt:lpstr>
      <vt:lpstr>'8'!Oblast_tisku</vt:lpstr>
      <vt:lpstr>'9'!Oblast_tisku</vt:lpstr>
      <vt:lpstr>Návod!Oblast_tisku</vt:lpstr>
      <vt:lpstr>'tab. č. 1 - přehled '!Oblast_tisku</vt:lpstr>
      <vt:lpstr>'tab. č. 3 - sumarizační'!Oblast_tisku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1997-01-24T11:07:25Z</dcterms:created>
  <cp:lastPrinted>2012-06-13T11:46:13Z</cp:lastPrinted>
  <dcterms:modified xsi:type="dcterms:W3CDTF">2012-06-13T11:49:14Z</dcterms:modified>
</cp:coreProperties>
</file>