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9240" windowWidth="12240" xWindow="480" yWindow="30"/>
  </bookViews>
  <sheets>
    <sheet name="Projekt 2755 final" r:id="rId1" sheetId="6"/>
    <sheet name="List3" r:id="rId2" sheetId="3" state="hidden"/>
  </sheets>
  <calcPr calcId="145621"/>
</workbook>
</file>

<file path=xl/calcChain.xml><?xml version="1.0" encoding="utf-8"?>
<calcChain xmlns="http://schemas.openxmlformats.org/spreadsheetml/2006/main">
  <c i="6" l="1" r="B13"/>
  <c i="6" r="B15" s="1"/>
</calcChain>
</file>

<file path=xl/sharedStrings.xml><?xml version="1.0" encoding="utf-8"?>
<sst xmlns="http://schemas.openxmlformats.org/spreadsheetml/2006/main" count="59" uniqueCount="51">
  <si>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</si>
  <si>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</si>
  <si>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</si>
  <si>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</si>
  <si>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</si>
  <si>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</si>
  <si>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</si>
  <si>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</si>
  <si>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</si>
  <si>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</si>
  <si>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</si>
  <si>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</si>
  <si>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</si>
  <si>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</si>
  <si>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</si>
  <si>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</si>
  <si>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</si>
  <si>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</si>
  <si>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</si>
  <si>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</si>
  <si>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</si>
  <si>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</si>
  <si>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Účelnost</t>
  </si>
  <si>
    <t>Efektivnost a hospodárnost</t>
  </si>
  <si>
    <t>Proveditelnost</t>
  </si>
  <si>
    <t>Je vzhledem k délce a náročnosti projektu adekvátně nastaveno řízení projektu?</t>
  </si>
  <si>
    <t>Závěrečný komentář a návrh podmínek pro poskytnutí podpory</t>
  </si>
  <si>
    <t>Schváleno</t>
  </si>
  <si>
    <t>Schváleno s podmínkou realizace</t>
  </si>
  <si>
    <t>Neschváleno</t>
  </si>
  <si>
    <t>1.1 Vymezení problému a cílové skupiny</t>
  </si>
  <si>
    <t>2.1 Cíle a konzistentnost (intervenční logika) projektu</t>
  </si>
  <si>
    <t>2.2 Způsob ověření dosažení cíle projektu</t>
  </si>
  <si>
    <t>3.1 Efektivita projektu, rozpočet</t>
  </si>
  <si>
    <t>3.2 Adekvátnost monitorovacích indikátorů</t>
  </si>
  <si>
    <t>4.1 Způsob zapojení cílové skupiny</t>
  </si>
  <si>
    <t>4.2 Způsob realizace aktivit a jejich návaznost</t>
  </si>
  <si>
    <t>4.3 Řízení projektu</t>
  </si>
  <si>
    <t>4.4 Ověření administrativní, finanční a provozní kapacity žadatele</t>
  </si>
  <si>
    <t>Věcné hodnocení k projektu Implementace Vládní strategie pro rovnost žen a mužů v České republice na léta 2014-2020                       a související aktivity CZ.03.1.51/0.0/0.0/15_009/0002755</t>
  </si>
  <si>
    <t>Projekt se zaměřuje na problém/nedostatky, který/které je skutečně potřebné řešit. Problematika rovnosti žen a mužů je žadateli velmi dobře známa, popsána. Je zcela relevantně poukázáno na zcela konkrétní problémy a jejich příčiny, které jsou podloženy i informacemi k aktuálnímu stavu řešení problematiky na úrovni státu. Příčiny problému jsou jasně analyzovány, včetně dopadů (ekonomické, sociální aj.) Vše je doloženo velmi podrobnou analýzou v příloze. Problematika rovnosti žen a mužů je zasazena zcela přesně do aktuálního legislativního rámce a strategických materiálů, v tomto ohledu je téma jasně ukotvené. Vymezeny jsou 3 skupiny osob, které do projektu budou zapojeny; velikost skupin je určena, vybrané skupiny jsou vůči obsahu projektu vymezeny zcela relevantně. Je doplněna vazba a přímý kontakt na NNO. Jsou doplněny informace o zaměstnavatelích, se kterými se již spolupracuje. Tato CS je považována za vedlejší cílovou skupinu, práce s ní nestojí ve středu zájmu celého Projektu.</t>
  </si>
  <si>
    <t>Žadatel má jasnou představu o tom, čeho chce v projektu dosáhnout. Tomu odpovídá primární cíl projektu. Jeho naplnění by mělo být dosaženo splněním 6 dílčích cílů. Zvolené cíle odpovídají popisu předpokládané změny, ke které díky projektu dojde. Jsou popisem klíčových aktivit, které na sebe časově navazují, jsou doplněny harmonogramem. Dávají tak přehled o etapách, ve kterých budou aktivity jednotlivých KA plněny. Změny nejsou kvantifikovány, formulovány měřitelně, nicméně hodnoty indikátorů dokumentují možnost naplnění cílů.</t>
  </si>
  <si>
    <t xml:space="preserve">Prokazatelné bude dosažení a doložení výstupů projektu z pohledu plánovaných dokumentů, stejně tak jako realizovaných konferencí, workshopů a pracovních porad, doložitelné a průkazné bude zapojení všech identifikovaných CS. Z pohledu naplnění ryze cílů samotných je bezproblémová možnost posoudit institucionální zakotvení tématu na úrovni žadatele, resp. ústředních orgánů státní správy. Plánovaná široká publicita minimálně svým dosahem umožní posoudit podporu diseminace projektu, výstupů a tématu jako takového směrem k veřejnosti laické, i vůči zainteresovaným stranám. Institucionální a systémové ukotvení a zakomponování konkrétních strategických nástrojů v budoucích 5 letech je adekvátní a dostačující tak, jak je svými KA nastaven.
</t>
  </si>
  <si>
    <t>Schváleno s podmínkou realizace.</t>
  </si>
  <si>
    <t>Indikátory, které byly kvantifikovány, vyjadřují věcně to, co je obsahem KA a mají taktéž vazbu na charakteristiku a rozsah plánovaného zapojení vybraných CS. U indikátoru celkového počtu účastníků (60000) při eliminaci těch, kterých se bude týkat bagatelní podpora, považujeme kvantifikaci za relevantní; současně hodnota je bezproblémově realizací projektu dosažitelná. Indikátor počtu napsaných a zveřejněných dokumentů (80500) svojí hodnotou koresponduje s výstupy tak, jak jsou uváděny u KA. V rámci indikátoru 80500 u popisu výstupů je uvedeno jak, kde a kdy budou jednotlivé dokumenty zveřejněny. V případě mediální strategie žadatel omylem uvedl, že bude realizována v průběhu 7 a nikoliv 8 KA.</t>
  </si>
  <si>
    <t>Z pohledu zapojení NNO je zřejmý záměr participace na výsledcích projektu a výstupech, sběr zpětné vazby je zřejmý a zapojení v tomto ohledu zcela relevantní. Je doplněna informace o celkovém zapojení zaměstnanců GFP - pracovní porady, účast na workshopech. Počty plánovaných osob účastnících se konference jsou doplněny. Podnikatelská sféra, zaměstnavatelé nejsou považovány jako hlavní CS, navazuje se na již vytvořené kontakty. Tato CS je považována za vedlejší cílovou skupinu, práce s ní nestojí ve středu zájmu celého Projektu. Z textu žádosti není zřejmé, jak dalece byla existence projektu projednána s jednotlivými resorty a s ČSÚ, jehož vstřícnost vůči projektu bude velmi důležitá. Popis zapojení cílových skupin je popsán vhodně v rámci popisu aktivit realizovaných v jednotlivých KA. Z podstaty projektu vyplývá, že nejvíce do projektu budou zapojeni koordinátoři ministerstev a potom členové Rady vlády a členové výborů a odborných skupin RV. Této skutečnosti odpovídá i hodnota indikátoru 60000.</t>
  </si>
  <si>
    <t>Řízení projektu tak, jak je popsáno v samostatné KA, z pohledu rolí vymezených v projektovém týmu i ve vazbě na obsah a rozsah projektu považuji za zvládnuté. Žadatel řízení projektu věnuje samostatnou aktivitu, což je jedna ze známek vědomí si důležitosti administrace svého záměru. V realizačním týmu jsou plánovány role zabezpečující řízení organizační, věcné, finanční tak, aby projekt byl úspěšně zdokumentován. Pro projekt jsou vymezena 4 rizika, která obsahově jsou vůči projektu relevantní. Všechna rizika mají vymezení pravděpodobnosti vzniku a závažnosti.</t>
  </si>
  <si>
    <t>Žadatel je zcela kompetentní k realizaci projektu. Finanční kapacita žadatele pro projekt je v souladu s podmínkami OPZ, objem požadovaných celkových způsobilých výdajů projektu představuje kapacitu žadatelem zvládnutelnou. Stejně tak i provozní kapacita projektu je v souladu s metodikou OPZ. Administrace záměru s ohledem na jeho obsah, znalost tématu žadatelem, zkušenosti s realizací projektů s podporou EU, stejně jako vůči nastavení odborných a manažerských pozic v týmu, je potenciálně úspěšná a nevykazuje známky problémovosti či rizikovosti. Žadatel má dostatečné zkušenosti, know how jak z řízení projektů, tak i po obsahové stránce.</t>
  </si>
  <si>
    <t xml:space="preserve">Klíčové aktivity a fáze projektu, jejich plánování a metody realizace jsou odpovídající vzhledem k potřebám cílových skupin a možnostem a potřebám žadatele. Vycházejí z Vládní strategie pro rovnost žen a mužů v ČR a dalších dokumentů, které je nutno rozpracovat. Plánované aktivity jsou relevantní záměru (cílům, výsledků a výstupům) projektu s ohledem na dopracovaný harmonogram. Každá klíčová aktivita má jasně stanovený výstup. Způsob provádění klíčové aktivity (metoda realizace) vede k dosažení stanovených výstupů aktivity. Zvolený způsob provádění klíčové aktivity je efektivní. Školení pro GPF je nahrazeno poradami s nimi, jejichž cílem je participace GPF na prosazování rovnosti žen a mužů v rezortech. Doporučení HK jsou dopracována, u workshopů je dopracována délka realizace, tak i předpokládaný počet osob. Plánovaný počet osob na konferencích se pohybuje ve velmi širokých mantinelech, je zdůvodněno proč v každé KA je plánována konference. Na každé odborné KA se budou podílet experti, a to vždy rozsahu 300 hod. DPČ a 300 hod. DPP. Jakým způsobem žadatel k tomuto číslu dospěl, není jasné. Stále chybí informace pojící se k potřebnosti zapojení zahraničních expertů, ze kterých zemí, s ohledem na jaká témata. Je dopracována evaluace v rámci KA 09 - Administrativní zajištění projektu. Stále chybí dostatečné informace týkající se cen všech plánovaných VŘ. 
HK požaduje:
Doplnit informaci, jak žadatel dospěl k úvazkům 300 hodin na DPČ a 300 hodin na DPP u expertů v rámci jednotlivých klíčových aktivit.
Doplnit informaci, k čemu jsou potřeba zahraniční experti, z jakých budou zemí a jakým tématům se budou v rámci projektu věnovat.                                                                                                                                                                                          Doplnit informace týkající se cen všech plánovaných VŘ. 
</t>
  </si>
  <si>
    <t xml:space="preserve">Potřebnost projektu je velmi dobře zdůvodněna. Volba cílových skupin odpovídá charakteru projektu. Cílové skupiny jsou dobře popsány, žadatel věnuje značnou pozornost i popisu jejich zapojení do projektu. Projekt doporučujeme v současné formě rozpracování k realizaci. Projekt byl dopracován na základě požadavků hodnotící komise. Chybí však kalkulace výpočtu hodin u celého realizačního týmu, včetně expertů. Z podrobného popisu náplně práce doloženého v příloze by mohlo vyplývat, že při některých aktivitách by mohlo docházet k duplicitě s ohledem na stávající personální obsazení Oddělení. S ohledem na tuto skutečnost doporučuji krácení pozic v RT, což se též promítne do vybavení a zařízení. Stále chybí dostatečné informace týkající se cen všech plánovaných VŘ. Rozpočet byl upraven, zejména s ohledem na přesun některých položek do NN. MI 80500 je sladěn k počtu výstupů v souladu s informacemi v KA včetně informací, kde a kdy budou jednotlivé dokumenty zveřejněny. Z doplněného harmonogramu KA je patrná délka a potřeba časové dotace na zpracovávání jednotlivých výstupů. Jde o naplňování Vládní strategie pro rovnost žen a mužů a příprava dokumentů i na následovné období.
HK požaduje:
Sloučit položky 1.1.1.1.01 + 1.1.1.1.02 do jedné, krátit o 3 835 000,00, tj. o polovinu.
Položku 1.1.1.1.04 krátit na -1/2 úvazek, tj. o 1 917 500,00.
Sloučit položky 1.1.1.1.05 + 1.1.1.1.06 do jedné a krátit o 3 835 000,00, tj. o polovinu.
Položku 1.1.1.1.08 krátit o ¼, tj. o 958 750,00.
Sloučit položky 1.1.1.1.09 + 1.1.1.1.10 do jedné, krátit o 3 835 000,00, tj. o polovinu.
Položky 1.1.3.2.2.1, 1.1.3.2.2.3, 1.1.3.2.2.5 krátit o 3,75 jednotky, tj. celkově o 107 569,00.
Položku sebeevaluace 1.1.4.4 krátit na původně plánovaných 700 000,00, tj. o 300 000 Kč.
Doplnit informaci, jak žadatel dospěl k úvazkům 300 hodin na DPČ a 300 hodin na DPP u expertů v rámci jednotlivých klíčových aktivit.
Doplnit informaci, k čemu jsou potřeba zahraniční experti, z jakých budou zemí a jakým tématům se budou v rámci projektu věnovat.
Doplnit informace týkající se cen všech plánovaných VŘ.
</t>
  </si>
  <si>
    <t xml:space="preserve">U každé KA je sice uveden přehled nákladů, ale ne všechny položky jsou objasněny. I když je doložen popis pracovních náplní, zkrácena doba o 1 měsíc u některých pozic RT není stále jasné, jak žadatel dospěl k počtu jednotek u osobních nákladů, zejména u expertů/tek. Bylo požadováno doplnit žádost o kalkulaci výpočtu hodin u celého realizačního týmu a podrobný popis náplně práce. Z popisů pracovních pozic vyplývá, jako by Oddělení nemělo žádné zaměstnance a veškeré aktivity byly plněny projektovými pozicemi. S ohledem na popis pracovních pozic u jednotlivých KA a s ohledem na náplň zaměstnanců Oddělení doporučuji krátit následující pozice. Jde o duplicitu. Pozice 1.1.1.1.01 + 1.1.1.1.02 sloučit do jednoho pracovního poměru nad rámec zaměstnanců Oddělení - krátit o 3 835 000,00. Dále 1.1.1.1.04 doporučuji krátit na -1/2 úvazek – do současné doby Oddělení tuto agendu muselo zajišťovat - krátit o 1 917 500,00. Dále 1.1.1.1.05 + 1.1.1.1.06 krátit na 1 úvazek, krátit o 3 835 000,00. S ohledem, že agenda na položce 1.1.1.1.08 byla již vykonávána, doporučuji krátit o 1/4 úvazek, krátit o 958 750,00. Dále položky 1.1.1.1.09 + 1.1.1.1.10 sloučit do jednoho pracovního poměru nad rámec zaměstnanců Oddělení - krátit o 3 835 000,00. S ohledem na krácení pozic v realizačním týmu budou se krátit položky v kapitole 3 zařízení a vybavení o 3,75 jednotek v položkách 1.1.3.2.2.1, 1.1.3.2.2.3, 1.1.3.2.2.5, celkově o 107 569,00. Dále žádost, i když byla doplněna přílohou Odůvodnění nákladů projektu, není doplněna konkrétními údaji týkajícími se cen všech plánovaných výběrových řízení. U některých došlo k úpravě cen, ale ty nejsou zdůvodněny. Není zřejmé, proč je sebeevaluace zvýšena na 1 000 000,00, plánovaná cena 700 000,00 s ohledem na obvyklou cenu nákupu je dostačující. 1.1.4.07. je nahrazena Pracovními poradami s GFP, které jsou v žádosti odůvodněny. Položka 1.1.4.2. Informační kampaň byla snížena na 2 000 000,00, část byla na základě doporučení převedena do NN.                                  HK požaduje:                                                                                                                                                                                                       Sloučit položky 1.1.1.1.01 + 1.1.1.1.02 do jedné, krátit o 3 835 000,00, tj. o polovinu.
Položku 1.1.1.1.04 krátit na -1/2 úvazek, tj. o 1 917 500,00.
Sloučit položky 1.1.1.1.05 + 1.1.1.1.06 do jedné a krátit o 3 835 000,00, tj. o polovinu.
Položku 1.1.1.1.08 krátit o ¼, tj. o 958 750,00.
Sloučit položky 1.1.1.1.09 + 1.1.1.1.10 do jedné, krátit o 3 835 000,00, tj. o polovinu.
Položky 1.1.3.2.2.1, 1.1.3.2.2.3, 1.1.3.2.2.5 krátit o 3,75 jednotky, tj. celkově o 107 569,00.
Položku sebeevaluace 1.1.4.4 krátit na původně plánovaných 700 000,00, tj. o 300 000 Kč.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</si>
</sst>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38"/>
      <scheme val="minor"/>
    </font>
    <font>
      <b/>
      <sz val="11"/>
      <color theme="1"/>
      <name val="Calibri"/>
      <family val="2"/>
      <charset val="238"/>
      <scheme val="minor"/>
    </font>
    <font>
      <sz val="11"/>
      <color theme="1"/>
      <name val="Arial"/>
      <family val="2"/>
      <charset val="238"/>
    </font>
    <font>
      <sz val="11"/>
      <color rgb="FFFF0000"/>
      <name val="Calibri"/>
      <family val="2"/>
      <charset val="238"/>
      <scheme val="minor"/>
    </font>
    <font>
      <b/>
      <sz val="11"/>
      <color rgb="FFFF0000"/>
      <name val="Calibri"/>
      <family val="2"/>
      <charset val="238"/>
      <scheme val="minor"/>
    </font>
    <font>
      <b/>
      <sz val="16"/>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borderId="0" fillId="0" fontId="0" numFmtId="0"/>
  </cellStyleXfs>
  <cellXfs count="46">
    <xf borderId="0" fillId="0" fontId="0" numFmtId="0" xfId="0"/>
    <xf applyAlignment="1" applyBorder="1" borderId="1" fillId="0" fontId="0" numFmtId="0" xfId="0">
      <alignment wrapText="1"/>
    </xf>
    <xf applyAlignment="1" applyBorder="1" applyFill="1" applyNumberFormat="1" borderId="0" fillId="0" fontId="0" numFmtId="49" xfId="0">
      <alignment wrapText="1"/>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Font="1" borderId="0" fillId="0" fontId="2" numFmtId="0" xfId="0"/>
    <xf applyAlignment="1" applyBorder="1" applyFill="1" borderId="2" fillId="2" fontId="0" numFmtId="0" xfId="0">
      <alignment wrapText="1"/>
    </xf>
    <xf applyAlignment="1" applyBorder="1" borderId="0" fillId="0" fontId="0" numFmtId="0" xfId="0">
      <alignment wrapText="1"/>
    </xf>
    <xf applyAlignment="1" applyBorder="1" borderId="5" fillId="0" fontId="0" numFmtId="0" xfId="0">
      <alignment wrapText="1"/>
    </xf>
    <xf applyAlignment="1" applyBorder="1" applyFill="1" applyFont="1" borderId="8" fillId="3" fontId="3" numFmtId="0" xfId="0">
      <alignment vertical="top" wrapText="1"/>
    </xf>
    <xf applyAlignment="1" applyBorder="1" applyFill="1" applyFont="1" borderId="3" fillId="3" fontId="3" numFmtId="0" xfId="0">
      <alignment vertical="top" wrapText="1"/>
    </xf>
    <xf applyAlignment="1" applyBorder="1" applyFill="1" applyFont="1" borderId="20" fillId="3" fontId="3" numFmtId="0" xfId="0">
      <alignment vertical="top" wrapText="1"/>
    </xf>
    <xf applyAlignment="1" applyBorder="1" applyFill="1" applyFont="1" borderId="13" fillId="4" fontId="1" numFmtId="0" xfId="0">
      <alignment wrapText="1"/>
    </xf>
    <xf applyAlignment="1" applyBorder="1" applyFill="1" applyFont="1" borderId="14" fillId="4" fontId="1" numFmtId="0" xfId="0">
      <alignment wrapText="1"/>
    </xf>
    <xf applyAlignment="1" applyBorder="1" applyFill="1" applyFont="1" borderId="15" fillId="4" fontId="1" numFmtId="0" xfId="0">
      <alignment wrapText="1"/>
    </xf>
    <xf applyAlignment="1" applyBorder="1" applyFill="1" applyFont="1" borderId="7" fillId="3" fontId="3" numFmtId="0" xfId="0">
      <alignment horizontal="center" vertical="top" wrapText="1"/>
    </xf>
    <xf applyAlignment="1" applyBorder="1" borderId="22" fillId="0" fontId="0" numFmtId="0" xfId="0">
      <alignment horizontal="left" vertical="top" wrapText="1"/>
    </xf>
    <xf applyAlignment="1" applyBorder="1" applyFill="1" applyFont="1" borderId="22" fillId="3" fontId="3" numFmtId="0" xfId="0">
      <alignment vertical="top" wrapText="1"/>
    </xf>
    <xf applyAlignment="1" applyBorder="1" applyFill="1" borderId="23" fillId="3" fontId="0" numFmtId="0" xfId="0">
      <alignment vertical="top" wrapText="1"/>
    </xf>
    <xf applyAlignment="1" applyBorder="1" borderId="16" fillId="0" fontId="0" numFmtId="0" xfId="0">
      <alignment vertical="top" wrapText="1"/>
    </xf>
    <xf applyAlignment="1" applyBorder="1" applyFill="1" borderId="17" fillId="3" fontId="0" numFmtId="0" xfId="0">
      <alignment vertical="top" wrapText="1"/>
    </xf>
    <xf applyAlignment="1" applyBorder="1" applyFill="1" borderId="21" fillId="0" fontId="0" numFmtId="0" xfId="0">
      <alignment vertical="top" wrapText="1"/>
    </xf>
    <xf applyAlignment="1" applyBorder="1" borderId="24" fillId="0" fontId="0" numFmtId="0" xfId="0">
      <alignment horizontal="left" vertical="top" wrapText="1"/>
    </xf>
    <xf applyAlignment="1" applyBorder="1" applyFill="1" applyFont="1" borderId="24" fillId="3" fontId="3" numFmtId="0" xfId="0">
      <alignment vertical="top" wrapText="1"/>
    </xf>
    <xf applyAlignment="1" applyBorder="1" applyFont="1" borderId="15" fillId="0" fontId="4" numFmtId="0" xfId="0">
      <alignment wrapText="1"/>
    </xf>
    <xf applyAlignment="1" applyBorder="1" borderId="19" fillId="0" fontId="0" numFmtId="0" xfId="0">
      <alignment horizontal="left" vertical="top" wrapText="1"/>
    </xf>
    <xf applyAlignment="1" applyBorder="1" borderId="18" fillId="0" fontId="0" numFmtId="0" xfId="0">
      <alignment horizontal="left" vertical="top" wrapText="1"/>
    </xf>
    <xf applyAlignment="1" applyBorder="1" applyFont="1" borderId="6" fillId="0" fontId="1" numFmtId="0" xfId="0">
      <alignment horizontal="left" vertical="top" wrapText="1"/>
    </xf>
    <xf applyAlignment="1" applyBorder="1" borderId="7" fillId="0" fontId="0" numFmtId="0" xfId="0">
      <alignment horizontal="left" vertical="top" wrapText="1"/>
    </xf>
    <xf applyAlignment="1" applyBorder="1" applyFill="1" borderId="0" fillId="0" fontId="0" numFmtId="0" xfId="0">
      <alignment horizontal="center" vertical="center"/>
    </xf>
    <xf applyAlignment="1" applyBorder="1" applyNumberFormat="1" borderId="7" fillId="0" fontId="0" numFmtId="0" xfId="0">
      <alignment horizontal="left" vertical="top" wrapText="1"/>
    </xf>
    <xf applyAlignment="1" applyBorder="1" applyFont="1" borderId="9" fillId="0" fontId="0" numFmtId="0" xfId="0">
      <alignment horizontal="left" vertical="top" wrapText="1"/>
    </xf>
    <xf applyAlignment="1" applyBorder="1" applyFont="1" borderId="7" fillId="0" fontId="1" numFmtId="0" xfId="0">
      <alignment horizontal="left" vertical="top" wrapText="1"/>
    </xf>
    <xf applyAlignment="1" applyBorder="1" applyFill="1" borderId="0" fillId="0" fontId="0" numFmtId="0" xfId="0">
      <alignment horizontal="center" vertical="center"/>
    </xf>
    <xf applyAlignment="1" applyBorder="1" applyFont="1" borderId="10" fillId="0" fontId="5" numFmtId="0" xfId="0">
      <alignment horizontal="center" vertical="center" wrapText="1"/>
    </xf>
    <xf applyAlignment="1" applyBorder="1" applyFont="1" borderId="11" fillId="0" fontId="5" numFmtId="0" xfId="0">
      <alignment horizontal="center" vertical="center" wrapText="1"/>
    </xf>
    <xf applyAlignment="1" applyBorder="1" applyFont="1" borderId="12" fillId="0" fontId="5" numFmtId="0" xfId="0">
      <alignment horizontal="center" vertical="center" wrapText="1"/>
    </xf>
    <xf applyAlignment="1" applyBorder="1" applyFont="1" borderId="6" fillId="0" fontId="1" numFmtId="0" xfId="0">
      <alignment horizontal="left" vertical="top" wrapText="1"/>
    </xf>
    <xf applyAlignment="1" applyBorder="1" applyFont="1" borderId="4" fillId="0" fontId="1" numFmtId="0" xfId="0">
      <alignment horizontal="left" vertical="top" wrapText="1"/>
    </xf>
    <xf applyAlignment="1" applyBorder="1" applyFill="1" applyFont="1" borderId="25" fillId="4" fontId="1" numFmtId="0" xfId="0">
      <alignment vertical="top" wrapText="1"/>
    </xf>
    <xf applyAlignment="1" applyBorder="1" applyFill="1" applyFont="1" borderId="26" fillId="4" fontId="1" numFmtId="0" xfId="0">
      <alignment vertical="top" wrapText="1"/>
    </xf>
    <xf applyAlignment="1" applyBorder="1" applyFill="1" applyFont="1" borderId="27" fillId="4" fontId="1" numFmtId="0" xfId="0">
      <alignment vertical="top" wrapText="1"/>
    </xf>
    <xf applyAlignment="1" applyBorder="1" applyFill="1" borderId="28" fillId="3" fontId="0" numFmtId="0" xfId="0">
      <alignment vertical="top" wrapText="1"/>
    </xf>
    <xf applyAlignment="1" applyBorder="1" applyFill="1" borderId="29" fillId="3" fontId="0" numFmtId="0" xfId="0">
      <alignment vertical="top" wrapText="1"/>
    </xf>
    <xf applyAlignment="1" applyBorder="1" applyFill="1" borderId="30" fillId="3" fontId="0" numFmtId="0" xfId="0">
      <alignment vertical="top" wrapText="1"/>
    </xf>
  </cellXfs>
  <cellStyles count="1">
    <cellStyle builtinId="0" name="Normální" xfId="0"/>
  </cellStyles>
  <dxfs count="0"/>
  <tableStyles count="0" defaultPivotStyle="PivotStyleLight16" defaultTableStyle="TableStyleMedium2"/>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9"/>
  <sheetViews>
    <sheetView tabSelected="1" workbookViewId="0" zoomScaleNormal="100">
      <selection activeCell="C38" sqref="C38"/>
    </sheetView>
  </sheetViews>
  <sheetFormatPr defaultRowHeight="15" x14ac:dyDescent="0.25"/>
  <cols>
    <col min="1" max="1" customWidth="true" style="5" width="14.0" collapsed="false"/>
    <col min="2" max="2" customWidth="true" style="5" width="15.140625" collapsed="false"/>
    <col min="3" max="3" customWidth="true" style="5" width="23.28515625" collapsed="false"/>
    <col min="4" max="4" customWidth="true" style="5" width="13.140625" collapsed="false"/>
    <col min="5" max="5" customWidth="true" style="5" width="100.7109375" collapsed="false"/>
  </cols>
  <sheetData>
    <row customHeight="1" ht="51" r="1" spans="1:11" thickBot="1" x14ac:dyDescent="0.3">
      <c r="A1" s="35" t="s">
        <v>39</v>
      </c>
      <c r="B1" s="36"/>
      <c r="C1" s="36"/>
      <c r="D1" s="36"/>
      <c r="E1" s="37"/>
    </row>
    <row ht="30.75" r="2" spans="1:11" thickBot="1" x14ac:dyDescent="0.3">
      <c r="A2" s="13" t="s">
        <v>19</v>
      </c>
      <c r="B2" s="14" t="s">
        <v>20</v>
      </c>
      <c r="C2" s="14" t="s">
        <v>0</v>
      </c>
      <c r="D2" s="14" t="s">
        <v>4</v>
      </c>
      <c r="E2" s="15" t="s">
        <v>16</v>
      </c>
      <c r="G2" s="2"/>
      <c r="H2" s="30"/>
      <c r="I2" s="30"/>
      <c r="J2" s="30"/>
      <c r="K2" s="30"/>
    </row>
    <row customHeight="1" ht="153.75" r="3" spans="1:11" thickBot="1" x14ac:dyDescent="0.3">
      <c r="A3" s="28" t="s">
        <v>21</v>
      </c>
      <c r="B3" s="29" t="s">
        <v>30</v>
      </c>
      <c r="C3" s="31" t="s">
        <v>1</v>
      </c>
      <c r="D3" s="16" t="s">
        <v>27</v>
      </c>
      <c r="E3" s="32" t="s">
        <v>40</v>
      </c>
      <c r="G3" s="30"/>
      <c r="H3" s="30"/>
      <c r="I3" s="30"/>
      <c r="J3" s="30"/>
      <c r="K3" s="30"/>
    </row>
    <row customHeight="1" ht="81" r="4" spans="1:11" thickBot="1" x14ac:dyDescent="0.3">
      <c r="A4" s="38" t="s">
        <v>22</v>
      </c>
      <c r="B4" s="17" t="s">
        <v>31</v>
      </c>
      <c r="C4" s="17" t="s">
        <v>2</v>
      </c>
      <c r="D4" s="16" t="s">
        <v>27</v>
      </c>
      <c r="E4" s="19" t="s">
        <v>41</v>
      </c>
      <c r="G4" s="30"/>
      <c r="H4" s="30"/>
      <c r="I4" s="30"/>
      <c r="J4" s="30"/>
      <c r="K4" s="30"/>
    </row>
    <row customHeight="1" ht="110.25" r="5" spans="1:11" thickBot="1" thickTop="1" x14ac:dyDescent="0.3">
      <c r="A5" s="39"/>
      <c r="B5" s="27" t="s">
        <v>32</v>
      </c>
      <c r="C5" s="27" t="s">
        <v>3</v>
      </c>
      <c r="D5" s="16" t="s">
        <v>27</v>
      </c>
      <c r="E5" s="20" t="s">
        <v>42</v>
      </c>
      <c r="G5" s="30"/>
      <c r="H5" s="30"/>
      <c r="I5" s="30"/>
      <c r="J5" s="30"/>
      <c r="K5" s="30"/>
    </row>
    <row customHeight="1" ht="396" r="6" spans="1:11" thickBot="1" x14ac:dyDescent="0.3">
      <c r="A6" s="38" t="s">
        <v>23</v>
      </c>
      <c r="B6" s="17" t="s">
        <v>33</v>
      </c>
      <c r="C6" s="17" t="s">
        <v>7</v>
      </c>
      <c r="D6" s="18" t="s">
        <v>43</v>
      </c>
      <c r="E6" s="19" t="s">
        <v>50</v>
      </c>
      <c r="G6" s="30"/>
      <c r="H6" s="30"/>
      <c r="I6" s="30"/>
      <c r="J6" s="30"/>
      <c r="K6" s="30"/>
    </row>
    <row customHeight="1" ht="108" r="7" spans="1:11" thickBot="1" thickTop="1" x14ac:dyDescent="0.3">
      <c r="A7" s="39"/>
      <c r="B7" s="27" t="s">
        <v>34</v>
      </c>
      <c r="C7" s="27" t="s">
        <v>8</v>
      </c>
      <c r="D7" s="11" t="s">
        <v>27</v>
      </c>
      <c r="E7" s="22" t="s">
        <v>44</v>
      </c>
      <c r="G7" s="30"/>
      <c r="H7" s="30"/>
      <c r="I7" s="30"/>
      <c r="J7" s="30"/>
      <c r="K7" s="30"/>
    </row>
    <row ht="150.75" r="8" spans="1:11" thickBot="1" x14ac:dyDescent="0.3">
      <c r="A8" s="33" t="s">
        <v>24</v>
      </c>
      <c r="B8" s="29" t="s">
        <v>35</v>
      </c>
      <c r="C8" s="29" t="s">
        <v>9</v>
      </c>
      <c r="D8" s="10" t="s">
        <v>27</v>
      </c>
      <c r="E8" s="21" t="s">
        <v>45</v>
      </c>
      <c r="G8" s="30"/>
      <c r="H8" s="30"/>
      <c r="I8" s="30"/>
      <c r="J8" s="30"/>
      <c r="K8" s="30"/>
    </row>
    <row customHeight="1" ht="288" r="9" spans="1:11" thickBot="1" thickTop="1" x14ac:dyDescent="0.3">
      <c r="A9" s="29"/>
      <c r="B9" s="26" t="s">
        <v>36</v>
      </c>
      <c r="C9" s="26" t="s">
        <v>10</v>
      </c>
      <c r="D9" s="12" t="s">
        <v>43</v>
      </c>
      <c r="E9" s="19" t="s">
        <v>48</v>
      </c>
      <c r="G9" s="30"/>
      <c r="H9" s="30"/>
      <c r="I9" s="30"/>
      <c r="J9" s="30"/>
      <c r="K9" s="30"/>
    </row>
    <row ht="91.5" r="10" spans="1:11" thickBot="1" thickTop="1" x14ac:dyDescent="0.3">
      <c r="A10" s="29"/>
      <c r="B10" s="23" t="s">
        <v>37</v>
      </c>
      <c r="C10" s="23" t="s">
        <v>25</v>
      </c>
      <c r="D10" s="24" t="s">
        <v>27</v>
      </c>
      <c r="E10" s="22" t="s">
        <v>46</v>
      </c>
      <c r="G10" s="30"/>
      <c r="H10" s="30"/>
      <c r="I10" s="30"/>
      <c r="J10" s="30"/>
      <c r="K10" s="30"/>
    </row>
    <row customHeight="1" ht="105.75" r="11" spans="1:11" thickBot="1" thickTop="1" x14ac:dyDescent="0.3">
      <c r="A11" s="29"/>
      <c r="B11" s="27" t="s">
        <v>38</v>
      </c>
      <c r="C11" s="27" t="s">
        <v>11</v>
      </c>
      <c r="D11" s="11" t="s">
        <v>5</v>
      </c>
      <c r="E11" s="19" t="s">
        <v>47</v>
      </c>
      <c r="G11" s="30"/>
      <c r="H11" s="30"/>
      <c r="I11" s="30"/>
      <c r="J11" s="30"/>
      <c r="K11" s="30"/>
    </row>
    <row customHeight="1" ht="15.75" r="12" spans="1:11" thickBot="1" thickTop="1" x14ac:dyDescent="0.3">
      <c r="A12" s="40" t="s">
        <v>26</v>
      </c>
      <c r="B12" s="41"/>
      <c r="C12" s="41"/>
      <c r="D12" s="41"/>
      <c r="E12" s="42"/>
      <c r="G12" s="34"/>
      <c r="H12" s="34"/>
      <c r="I12" s="34"/>
      <c r="J12" s="34"/>
      <c r="K12" s="34"/>
    </row>
    <row hidden="1" ht="45" r="13" spans="1:11" x14ac:dyDescent="0.25">
      <c r="A13" s="7" t="s">
        <v>17</v>
      </c>
      <c r="B13" s="1">
        <f>COUNTIF(D3:D9,"Neschváleno")+COUNTIF(D11,"Nevyhovuje")</f>
        <v>0</v>
      </c>
      <c r="C13" s="8"/>
      <c r="D13" s="8"/>
      <c r="E13" s="9"/>
      <c r="G13" s="30"/>
      <c r="H13" s="30"/>
      <c r="I13" s="30"/>
      <c r="J13" s="30"/>
      <c r="K13" s="30"/>
    </row>
    <row customHeight="1" ht="291" r="14" spans="1:11" thickBot="1" x14ac:dyDescent="0.3">
      <c r="A14" s="43" t="s">
        <v>49</v>
      </c>
      <c r="B14" s="44"/>
      <c r="C14" s="44"/>
      <c r="D14" s="44"/>
      <c r="E14" s="45"/>
      <c r="G14" s="30"/>
      <c r="H14" s="30"/>
      <c r="I14" s="30"/>
      <c r="J14" s="30"/>
      <c r="K14" s="30"/>
    </row>
    <row customHeight="1" ht="77.25" r="15" spans="1:11" thickBot="1" x14ac:dyDescent="0.3">
      <c r="A15" s="13" t="s">
        <v>18</v>
      </c>
      <c r="B15" s="25" t="str">
        <f>IF(OR(ISBLANK(D3),ISBLANK(D4),ISBLANK(D5),ISBLANK(D6),ISBLANK(D7),ISBLANK(D8),ISBLANK(D9),ISBLANK(D10),ISBLANK(D11)),"",IF(B13=0,"Žádost splnila podmínky věcného hodnocení","Žádost nesplnila podmínky věcného hodnocení"))</f>
        <v>Žádost splnila podmínky věcného hodnocení</v>
      </c>
      <c r="G15" s="3"/>
      <c r="H15" s="4"/>
      <c r="I15" s="4"/>
      <c r="J15" s="4"/>
      <c r="K15" s="4"/>
    </row>
    <row r="29" spans="1:5" x14ac:dyDescent="0.25">
      <c r="A29"/>
      <c r="B29"/>
      <c r="C29"/>
      <c r="D29"/>
      <c r="E29" s="6"/>
    </row>
  </sheetData>
  <mergeCells count="6">
    <mergeCell ref="G12:K12"/>
    <mergeCell ref="A1:E1"/>
    <mergeCell ref="A4:A5"/>
    <mergeCell ref="A6:A7"/>
    <mergeCell ref="A12:E12"/>
    <mergeCell ref="A14:E14"/>
  </mergeCells>
  <pageMargins bottom="0.75" footer="0.3" header="0.3" left="0.25" right="0.25" top="0.75"/>
  <pageSetup fitToHeight="0" orientation="landscape" paperSize="9" r:id="rId1" scale="64"/>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27</v>
      </c>
    </row>
    <row r="2" spans="1:3" x14ac:dyDescent="0.25">
      <c r="A2" t="s">
        <v>13</v>
      </c>
      <c r="B2" t="s">
        <v>6</v>
      </c>
      <c r="C2" t="s">
        <v>28</v>
      </c>
    </row>
    <row r="3" spans="1:3" x14ac:dyDescent="0.25">
      <c r="A3" t="s">
        <v>14</v>
      </c>
      <c r="C3" t="s">
        <v>29</v>
      </c>
    </row>
    <row r="4" spans="1:3" x14ac:dyDescent="0.25">
      <c r="A4" t="s">
        <v>15</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2</vt:i4>
      </vt:variant>
    </vt:vector>
  </HeadingPairs>
  <TitlesOfParts>
    <vt:vector baseType="lpstr" size="2">
      <vt:lpstr>Projekt 2755 final</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2016-04-01T14:04:40Z</cp:lastPrinted>
  <dcterms:modified xsi:type="dcterms:W3CDTF">2017-03-21T14:54:41Z</dcterms:modified>
</cp:coreProperties>
</file>