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11295" windowWidth="15600" xWindow="480" yWindow="30"/>
  </bookViews>
  <sheets>
    <sheet name="Projekt 09_3702" r:id="rId1" sheetId="4"/>
    <sheet name="List3" r:id="rId2" sheetId="3" state="hidden"/>
  </sheets>
  <calcPr calcId="145621"/>
</workbook>
</file>

<file path=xl/calcChain.xml><?xml version="1.0" encoding="utf-8"?>
<calcChain xmlns="http://schemas.openxmlformats.org/spreadsheetml/2006/main">
  <c i="4" l="1" r="B23"/>
  <c i="4" r="B25" s="1"/>
</calcChain>
</file>

<file path=xl/sharedStrings.xml><?xml version="1.0" encoding="utf-8"?>
<sst xmlns="http://schemas.openxmlformats.org/spreadsheetml/2006/main" count="78" uniqueCount="60">
  <si>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</si>
  <si>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</si>
  <si>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</si>
  <si>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</si>
  <si>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</si>
  <si>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</si>
  <si>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</si>
  <si>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</si>
  <si>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</si>
  <si>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</si>
  <si>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</si>
  <si>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</si>
  <si>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</si>
  <si>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</si>
  <si>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</si>
  <si>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</si>
  <si>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</si>
  <si>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</si>
  <si>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</si>
  <si>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</si>
  <si>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</si>
  <si>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</si>
  <si>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Účelnost</t>
  </si>
  <si>
    <t>Efektivnost a hospodárnost</t>
  </si>
  <si>
    <t>Proveditelnost</t>
  </si>
  <si>
    <t>Je vzhledem k délce a náročnosti projektu adekvátně nastaveno řízení projektu?</t>
  </si>
  <si>
    <t>Závěrečný komentář a návrh podmínek pro poskytnutí podpory</t>
  </si>
  <si>
    <t>Schváleno</t>
  </si>
  <si>
    <t>Schváleno s podmínkou realizace</t>
  </si>
  <si>
    <t>Neschváleno</t>
  </si>
  <si>
    <t>1.1 Vymezení problému a cílové skupiny</t>
  </si>
  <si>
    <t>2.1 Cíle a konzistentnost (intervenční logika) projektu</t>
  </si>
  <si>
    <t>2.2 Způsob ověření dosažení cíle projektu</t>
  </si>
  <si>
    <t>3.1 Efektivita projektu, rozpočet</t>
  </si>
  <si>
    <t>3.2 Adekvátnost monitorovacích indikátorů</t>
  </si>
  <si>
    <t>4.1 Způsob zapojení cílové skupiny</t>
  </si>
  <si>
    <t>4.2 Způsob realizace aktivit a jejich návaznost</t>
  </si>
  <si>
    <t>4.3 Řízení projektu</t>
  </si>
  <si>
    <t>4.4 Ověření administrativní, finanční a provozní kapacity žadatele</t>
  </si>
  <si>
    <t>Věcné hodnocení k projektu Rovnost žen a mužů na trhu práce se zaměřením na (ne)rovné odměňování žen a mužů CZ.03.1.51/0.0/0.0/15_009/0003702</t>
  </si>
  <si>
    <t>Projekt řeší problém, který je obecně známý a snad proto jeho potřebnost žadatel nedoplnil důkladnější analýzou.   Jak problém, tak jeho příčiny dokládá (až na nepatrné výjimky) na nekonkrétních  tvrzeních.  Nemám za to, že absenci  kvalitního zdůvodnění potřebnosti projektu lze nahradit zařazením jedné KA, která se na podrobnou analýzu současného stavu zaměřuje.  I přesto nepožaduji v tomto směru doplnění žádosti. Do projektu je zařazeno celkem 7 cílových skupin, z nichž dvě mají moc příčiny problému koncepčně nebo konkrétně řešit. Jedná se o orgány veřejné správy a o zaměstnavatele.  Z popisu KA lze vysledovat předpokládané konkrétní počty zapojených osob. Dalších 5 CS je v roli těch, na které problém nejvíce dopadá. Velikosti těchto CS nejsou v žádosti kvantifikovány, což lze s ohledem na jejich charakter pochopit.</t>
  </si>
  <si>
    <r>
      <t>Žadatel zvolil dva hlavní cíle, které mají obecnou povahu, a následně 8 dílčích cílů, z nichž většina nenaplňuje všechna kritéria metody SMART, vzhledem k tomu, že jsou obtížně měřitelné a kvantifikovatelné. Vazby dílčích cílů nejsou přímo provázány s klíčovými aktivitami.  V tomto směru požaduji žádost</t>
    </r>
    <r>
      <rPr>
        <b/>
        <sz val="11"/>
        <color theme="1"/>
        <rFont val="Calibri"/>
        <family val="2"/>
        <charset val="238"/>
        <scheme val="minor"/>
      </rPr>
      <t xml:space="preserve"> doplnit</t>
    </r>
    <r>
      <rPr>
        <sz val="11"/>
        <color theme="1"/>
        <rFont val="Calibri"/>
        <family val="2"/>
        <charset val="238"/>
        <scheme val="minor"/>
      </rPr>
      <t xml:space="preserve">. Cíle u jednotlivých KA uvedeny nejsou. Při popisu očekávaných změn jsou použity výrazy  jako projekt podpoří, projekt ovlivní, projekt umožní, projekt bude cílit, projekt přispěje. </t>
    </r>
    <r>
      <rPr>
        <b/>
        <sz val="11"/>
        <color theme="1"/>
        <rFont val="Calibri"/>
        <family val="2"/>
        <charset val="238"/>
        <scheme val="minor"/>
      </rPr>
      <t xml:space="preserve">Není </t>
    </r>
    <r>
      <rPr>
        <sz val="11"/>
        <color theme="1"/>
        <rFont val="Calibri"/>
        <family val="2"/>
        <charset val="238"/>
        <scheme val="minor"/>
      </rPr>
      <t xml:space="preserve">však </t>
    </r>
    <r>
      <rPr>
        <b/>
        <sz val="11"/>
        <color theme="1"/>
        <rFont val="Calibri"/>
        <family val="2"/>
        <charset val="238"/>
        <scheme val="minor"/>
      </rPr>
      <t>uvedena</t>
    </r>
    <r>
      <rPr>
        <sz val="11"/>
        <color theme="1"/>
        <rFont val="Calibri"/>
        <family val="2"/>
        <charset val="238"/>
        <scheme val="minor"/>
      </rPr>
      <t xml:space="preserve"> ani jedna </t>
    </r>
    <r>
      <rPr>
        <b/>
        <sz val="11"/>
        <color theme="1"/>
        <rFont val="Calibri"/>
        <family val="2"/>
        <charset val="238"/>
        <scheme val="minor"/>
      </rPr>
      <t>konkrétní změna,</t>
    </r>
    <r>
      <rPr>
        <sz val="11"/>
        <color theme="1"/>
        <rFont val="Calibri"/>
        <family val="2"/>
        <charset val="238"/>
        <scheme val="minor"/>
      </rPr>
      <t xml:space="preserve"> ke které díky projektu dojde.  </t>
    </r>
  </si>
  <si>
    <r>
      <t xml:space="preserve">Žadatel neuvedl žádná konkrétní kritéria, prostřednictvím kterých by byl schopen vyhodnotit míru dosažení plánovaných cílů. Do projektu je však zařazena alespoň  samostatná KA, která je zaměřená na evaluaci projektu. Požaduji žádost </t>
    </r>
    <r>
      <rPr>
        <b/>
        <sz val="11"/>
        <color theme="1"/>
        <rFont val="Calibri"/>
        <family val="2"/>
        <charset val="238"/>
        <scheme val="minor"/>
      </rPr>
      <t>doplnit o konkrétní kritéria</t>
    </r>
    <r>
      <rPr>
        <sz val="11"/>
        <color theme="1"/>
        <rFont val="Calibri"/>
        <family val="2"/>
        <charset val="238"/>
        <scheme val="minor"/>
      </rPr>
      <t>, prostřednictvím kterých žadatel vyhodnotí míru dosažení vytčených cílů.</t>
    </r>
  </si>
  <si>
    <t>Hodnota  indikátoru 62600 je stanovena nesprávně. Minimálně by se mělo jednat o 24 osob, které získají, jak žadatel v KA uvádí, certifikát dokládající úspěšné absolvování kurzů.  V popisu indikátoru 80500  není uvedeno, kde budou jednotlivé dokumenty zveřejněny. Požaduji úpravu a doplnění dle  výše uvedeného komentáře.</t>
  </si>
  <si>
    <t>Míra zapojení cílových skupin je různá a odpovídá obsahu i rozsahu projektu. Aktivní zapojení se předpokládá zejména v rámci vzdělávání u zaměstnanců orgánů veřejné správy. Zaměstnavatelé budou do realizace vtaženi zejména v rámci KA3 a v případě zájmu i do KA5. Všech CS se týkají činnosti zaměřené na osvětu a prevenci a mohou využívat v rozsahu svých potřeb a zájmů nově zřízené webové stránky. Chybí informace o tom,  jak dalece se bude CS podílet na hodnocení projektu. V tomto smyslu požaduji žádost  doplnit.</t>
  </si>
  <si>
    <t>Přestože se jedná o rozsáhlý projekt, který vyžaduje hodně pracovníků a který zabere hodně času, současná jeho podoba RT je předimenzovaná. Žadatel zapojuje do projektu mnoho odborníků, neuvádí však u nich, jakou odbornost bude při jejich výběru do RT požadovat. Požaduji do popisu RT potřebnou odbornost doplnit. Doporučuji, aby si žadatel nejprve udělal předpokládaný snímek dne jednotlivých pracovních pozic a teprve na jeho základě určil úvazky. Žadatel detekoval celkem 8 relevantních rizik. Úroveň zpracování řízení je podprůměrná a rozhodně neodpovídá projektu v ceně  cca 85 mil. Kč. Požaduji jejich dopracování.</t>
  </si>
  <si>
    <t>Žadatel je zcela kompetentní k realizaci projektu.</t>
  </si>
  <si>
    <t xml:space="preserve">Potřebnost projektu se opírá  o všeobecně známou situaci panující v ČR. Oba cíle projektu odpovídají výzvě. Dílčí cíle projektu jsou srozumitelné, nejsou však všechny v souladu s metodou SMART. Vyhodnocení všech cílů bude obtížné, neboť žadatel neuvedl žádná vhodná kritéria pro jejich posouzení.  Cílové skupiny odpovídají zaměření projektu a jejich zapojení odpovídá jeho obsahu. Indikátor 62600 je stanoven nesprávně. Rozpočet není dobře zpracován. V mnoha případech chybí zdůvodnění plánovaných úvazků členů RT, mnoho jednotek u položek není vysvětleno. Informace o VZ jsou převážně nedostatečné. Způsob zpracování řízení rizik má značné rezervy. Klíčové aktivity jsou dobře popsány, chybí v nich však  údaje týkající se konkrétního zapojení CS. 
Projekt doporučuji k realizaci za předpokladu doplnění žádosti ve smyslu výše uvedených požadavků.
</t>
  </si>
  <si>
    <t>Projekt se zaměřuje na problém/nedostatky, který/které je skutečně potřebné řešit. Problém je věrohodný, je dobře popsán, konkretizován. Jeho řešení je s ohledem na rovné postavení žen a mužů na trhu práce velmi významné. Příčiny problému jsou jasně analyzovány, včetně dopadů (ekonomických, sociálních a na společnost obecně). Problém se doposud neřešil nebo spíše okrajově.  Vychází se z analýzy relevantních zdrojů. Projekt se od přispění k řešení problému neodchyluje, KA jsou na něj zaměřeny. Cílové skupiny odpovídají náplni projektu, jsou dobře vybrány s ohledem na popsaný problém.  Potřeby cílových skupin jsou zdokumentovány. Projekt řeší lepší postavení žen na trhu práce a přispívá k řešení horizontálního tématu - rovnost příležitostí. Zejména u firem bude kontakt a úspěšná kooperace klíčovým prvkem tak, aby se dobrá praxe rozšířila i do více než uvažovaného počtu do projektu zapojených firem, protože téma samotné nepatří k preferovaným, uznávaným a vnímaným se silnou potřebou k řešení právě ze strany zaměstnavatelů.</t>
  </si>
  <si>
    <t>Obsahově srozumitelné jsou jak cíl projektu, tak cíle specifické.  Právě specifické cíle jsou metodicky zpracovány správně, odpovídají na otázku, čeho bude projektem dosaženo. Cíl je  přeformulován do  obecnější  roviny odpovídající v detailu cílům specifickým. Projekt představuje ucelený záměr; problematiku řeší komplexně, jde z úrovně MPSV do zaměstnavatelské praxe, shora dolů přináší i konkrétní nástroje aplikace genderové rovnosti se zaměřením na oblast odměňování, potřeby definovaných CS. Cíle jsou měřitelné, zejména prostřednictvím výstupů KA, další kritéria měřitelnosti by měla dát evaluační studie shrnující zejména výsledky aplikačních kroků zamýšlených a popsaných v rámci KA.</t>
  </si>
  <si>
    <t>Žadatel pro ověření dosažení cíle předpokládá zpracování evaluace, která bude realizována  po celou dobu projektu a bude  složena ze zprávy vstupní a závěrečné, která  zhodnotí proces realizace projektu a dosažených výsledků. Nejsou  stanovena kriteria, ty budou zpracovány  ve vstupní části evaluace.</t>
  </si>
  <si>
    <t xml:space="preserve">Celková výše rozpočtu odpovídá výstupům projektu a délce realizace. Rozpočet je dostatečně srozumitelný. Doporučené pozice byly převedeny do NN. U pozice   hlavní gestor/ka projektu je špatně uvedena jednotka. Jednotka 60 měsíců. Ale mzda je 48 240Kč. Pokud jde o kapitolu 2 - náklady na zahraniční cesty českého personálu část (pracovníci ministerstva jako CS) nebyly převedeny do  přímé podpory. Jde o pracovníky ministerstva, kteří nejsou součástí realizačního týmu a jsou cílovou skupinou. Jde o položky 1.1.2. a 1.1.2.1.1. Pokud jde o kapitolu vybavení a zařízení - podle počtu celých pracovních úvazků je nárok na 6,5 notebooků (1.1.3.2.2.2), a 6,5 mobilů (1.1.3.2.2.3). </t>
  </si>
  <si>
    <t>Kvantifikovány jsou hodnoty 2 indikátorů; u celkového počtu účastníků (indikátor 6 00 00) je způsob  hodnot vysvětlen, výsledných 24 odpovídá uvedeným informacím a realizačně se jedná o hodnotu dosažitelnou, KA jsou relevantně nastaveny; je počítáno s bagatelní podporou, resp. adekvátně jsou zohledněny počty školených osob, u nichž délka participace na kurzech bude minimálně 40hodinová. U počtu dokumentů (indikátor 8 05 00) je jejich výčet zřejmý, hodnota jednoznačná, dosažitelná,   nastavení není nijak problémové. Práce s indikátory je zvládnuta a hodnoty zapadají do celkového konceptu projektu.</t>
  </si>
  <si>
    <t xml:space="preserve">Projekt jasně a konkrétně popisuje plánované aktivity a stadia realizace projektu. Stále platí, že velmi důležité je zpracování harmonogramu, který je jen v obecnosti uveden. Klíčové aktivity na sebe navazují a toto je nutno promítnout do jasně, zřetelně rozpracovaného harmonogramu. Klíčové aktivity a fáze projektu, jejich plánování a metody realizace jsou odpovídající. Plánované aktivity jsou relevantní záměru (cílům, výsledků a výstupům) projektu. Každá klíčová aktivita má jasně stanovený výstup. Způsob provádění klíčové aktivity (metoda realizace) vede k dosažení stanovených výstupů aktivity. Zvolený způsob provádění klíčové aktivity je efektivní. Nejsou identifikována náhradní řešení pro případ, kdy nebude klíčová aktivita realizována zčásti nebo zcela nebo dojde k jejímu časovému zpoždění - existuje návaznost mezi některými aktivitami. V seznamu aktivit nechybí podstatné aktivity a nejsou zde zbytečné aktivity bez významného přínosu naplnění cíle projektu. Aktivity jsou vytvořeny jako na sebe navazující.                                </t>
  </si>
  <si>
    <t>Projekt má příznivý dopad na cílové skupiny a přispívá k řešení problémů cílových skupin. Cílové skupiny jsou dobře stanoveny, popsány. Je zdůvodněno proč byly vybrány. Z projektu je zřejmé, jakým způsobem byly cílové skupiny vybrány. Jde o řešení celospolečenského problému, který bude mít dopad nejen na CS, ale celou společnost. Projekt dostatečně popisuje vazbu mezi aktivitami projektu a jejich dopady na cílovou skupinu. Dostatečně popisuje proč, a jakým způsobem budou problémy  řešeny. Cílové skupiny jsou zapojeny v průběhu projektu ve všech relevantních fázích projektu. Způsob práce je adekvátní/efektivní/přínosný pro řešení navrhovaného problému.</t>
  </si>
  <si>
    <t>Klíčové aktivity nejsou dostatečně provázány s rozpočtem.  Přehled jejich nákladů je zpracován nedostatečně. Chybí rozpis nákladů jednotlivých položek. Dochází tak místy ke zcela nepravdivým údajům. Příklad: V KA11, která bude zajištěna dodavatelsky, jsou uvedeny osobní náklady ve výši 808 567,00 Kč. Požaduji přesné rozepsání rozpočtu jednotlivých KA do jednotlivých položek. Klíčové aktivity jsou popsány poměrně přehledně a jsou u nich, až na výjimky, uvedeny všechny dílčí výstupy. Žadatel uvádí délku realizace KA v měsících. KA na sebe navzájem navazují a vzájemně se podmiňují. Ve všech případech, kdy se jedná o  aktivity realizované pro CS, chybí některé konkrétní  informace. Např. není uveden počet osob ve fokusních skupinách,  chybí rozsah práce s CS v KA3, která se týká obchodních společností, chybí předpokládaný počet osob v pracovních skupinách (KA3.2), chybí relevantní informace o počtu běhů vzdělávacích aktivit a o počtu jejich účastníků. Není jasné, jak bude nakládáno s E-learningem. Pokud by se jednalo o skutečný E-learning, potom chybí v RT tutor. Chybí popis konkrétního zapojení zahraničních expertů do projektu, včetně rozsahu jejich práce. Z toho důvodu požaduji doplnění  (kvantifikaci) konkrétních informací do příslušných KA.</t>
  </si>
  <si>
    <t>Projekt je vzhledem k délce a náročnosti projektu adekvátně nastaven k řízení projektu. Žadatel si je vědom rizik, které plynou z realizace projektu a předkládá způsoby předcházení rizik a návrhy postupů, jaké zvolí v případě, že problémy nastanou. Pro projekt jsou definována  rizika, ke kterým jsou navržena opatření. Realizační tým pro řízení projektu je vhodně sestaven. Popis a obsah aktivit jednotlivých členů realizačního týmu je dostatečný.</t>
  </si>
  <si>
    <t xml:space="preserve">Žadatel má provozní kapacitu zajistit fungování projektu z hlediska zkušeností a potřebného know-how. Žadatel má dostatečné odborné zkušenosti (znalost konkrétní řešené problematiky) a zkušenosti s řízením projektů (znalosti projektového řízení, praktické zkušenosti s realizovanými projekty odpovídajícího rozsahu). Žadatel, členové týmu, partneři mají zkušenosti s realizací obdobných projektů.  Neexistuje  výrazný nepoměr mezi počtem zaměstnanců vypočteným dle nařízení č. 651/2014, který žadatel měl dle žádosti o podporu v posledním schváleném účetním období, a počtem osob, které by měly dle údajů v žádosti o podporu zajišťovat realizaci projektu. Zároveň roční obrat vypočtený dle nařízení č. 651/2014, který žadatel měl dle žádosti o podporu v posledním schváleném účetním období a celkové způsobilé výdaje  v plánovaném rozpočtu projektu nejsou v nepoměru.   </t>
  </si>
  <si>
    <t xml:space="preserve">Posuzovaný projekt je zaměřen na podporu koncepčního přístupu k problematice genderové rovnosti se zaměřením na odměňování. Téma je jasně vysvětleno, problém reálně existuje a MPSV je zcela adekvátním realizátorem ze své pozice orgánu, který má v ČR téma v gesci, a to na úrovni nejvyšší. Pozitivní je zapojení všech partnerů, protože ti mají jednoznačně svoji specifickou roli a odbornost, kterou uplatňují v rámci odborné participace na KA. KA jsou velmi komplexní, neřeší jen teoreticky, ale jdou i do praxe a praktických řešení, zapojují portfolio zainteresovaných stran, mají jasné výstupy. Projekt je ucelený, propracovaný, po odborné stránce na velmi dobré úrovni.  Pokud jde o rozpočet nebyly převedeny do  přímé podpory cestovní náklady do zahraničí pracovníků ministerstva, kteří nejsou součástí realizačního týmu a jsou cílovou skupinou. Jde o položky 1.1.2. a 1.1.2.1.1. Pokud jde o kapitolu vybavení a zařízení - podle počtu celých pracovních úvazků je nárok na 6,5 notebooků (1.1.3.2.2.2), a 6,5 mobilů (1..1.3.2.2.3).    Doporučuji    krátit.                                                                                                                                                                                                                                                                                                                                                                             
</t>
  </si>
  <si>
    <t>Součástí žádosti ke příloha popisující  náplně jednotlivých pracovních pozic RT. Poskytnutý popis práce členů RT v kombinaci s popisem činností ale neposkytuje jasnou představu o skutečném rozsahu práce. Přesto v několika případech lze na základě zkušeností žadatele  a kvalifikovaného odhadu navrhnout snížení úvazků. Jedná se o tyto položky: (1) V 01.01.08 snížit úvazek na 0,5 a krátit rozpočet o 1 554 400,00 Kč, (2) V 01.01.10 snížit úvazek na polovinu, tj. na 1,5 a krátit rozpočet o 1 929 600,00 Kč, (3) V 01.2.03 snížit celkový úvazek max. na 0,6 a krátit rozpočet o 1 064 448,00 Kč, (4) V pol. 01.02.04 snížit úvazek max. na 0,6 a krátit rozpočet o  1 064 448,00 Kč, (5) V 01.02.05 snížit celkový úvazek max. na 1,00 a krátit rozpočet o 2 143 680,00 Kč, (6) V 01.02.07 až 09 snížit celkové úvazky na polovinu a krátit rozpočet o 3 x 887 040,00 Kč, (7).  Nedostatky: Nejsou dostatečně objasněny jednotky v kap. 02 Cestovné. Chybí vysvětlení k položkám  04.03 Nájemné, 05.02.01.02 Simultánní překlad, 05.02.02 Jazykové a grafické  korektury.  Chybějící informace v KA týkající se konkrétního zapojení zahraničních lektorů se negativně promítají do pol. 05.02.12 a 05.02.13, jejichž oprávněnost se díky tomu nedá posoudit. Jednotkové ceny konferencí v položkách. 05. 03.02 a 05.03.03 výrazně převyšují běžné ceny obdobných akcí. Z toho důvodu navrhuji snížení nákladů na jednu akci  na max. 50 000,00 (simultánní tlumočení je hrazeno zvlášť a občerstvení spadá do NN)  a krátit rozpočet o 366 000,00 Kč. Nejasný je výpočet cestovného v pol. 06.01.02. Pro zavedení pol.  06.01.02 není důvod, neboť se v textu KA nehovoří o několikadenních akcích. Většina Informací týkajících se veřejných zakázek není dostatečná. VZ01: Chybí objasnění kalkulace, na základě které byl určen počet osobodnů.  VZ02: Její výše není dostatečně  vysvětlena. Chybí informace o zakázce, se kterou byla tato VZ porovnávána. Cena VZ03 je, s ohledem na skutečnou náplň práce služby, nadhodnocena. VZ04 je zcela předražena. Max. horní hranice této služby může být max. 400 000,00 Kč bez DPH (Text pro 1 blok = 60000  Kč, převedení  textu do E-learningu  a jeho správa = 40 000,00 Kč, 2. studijní materiál pro 2. blok 4 x 50 000 Kč, přímá výuka pro 24 osob /viz indikátor 60000/, v  pravděpodobně ve dvou bězích á 32 hodin stojí max. 60 000,00 Kč.) Navrhuji snížit pol. 05.02.06 na 726 000,00 Kč. VZ05 a 06: Chybí odhad předpokládaného času, které služby zaberou. VZ08: Chybí vysvětlení položky  6 mil. bez DPH na realizaci kampaně (nepočítá se s osvětou v TV ani v rozhlase). Z popisu KA je zřejmé, že navržená částka je předražená. VZ09: Chybí informace o tom, na základě jaké kalkulace byla cena stanovena. VZ10: Není jasné, jaké služby se v jednotkových cenách skrývají.  Celkem doporučuji rozpočet snížit o 11 509 696,00 Kč přímých nákladů, tj. celkem o 13 236 150,00 Kč uznatelných nákladů. Dále požaduji  dovysvětlení výše uvedených položek a jejihc případné úpravy a doplnění komentářů k VZ.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</si>
</sst>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charset val="238"/>
      <scheme val="minor"/>
    </font>
    <font>
      <b/>
      <sz val="11"/>
      <color theme="1"/>
      <name val="Calibri"/>
      <family val="2"/>
      <charset val="238"/>
      <scheme val="minor"/>
    </font>
    <font>
      <sz val="11"/>
      <color theme="1"/>
      <name val="Arial"/>
      <family val="2"/>
      <charset val="238"/>
    </font>
    <font>
      <sz val="11"/>
      <name val="Calibri"/>
      <family val="2"/>
      <charset val="238"/>
      <scheme val="minor"/>
    </font>
    <font>
      <b/>
      <sz val="16"/>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s>
  <cellStyleXfs count="1">
    <xf borderId="0" fillId="0" fontId="0" numFmtId="0"/>
  </cellStyleXfs>
  <cellXfs count="54">
    <xf borderId="0" fillId="0" fontId="0" numFmtId="0" xfId="0"/>
    <xf applyAlignment="1" applyBorder="1" borderId="1" fillId="0" fontId="0" numFmtId="0" xfId="0">
      <alignment wrapText="1"/>
    </xf>
    <xf applyAlignment="1" applyBorder="1" applyFill="1" applyNumberFormat="1" borderId="0" fillId="0" fontId="0" numFmtId="49" xfId="0">
      <alignment wrapText="1"/>
    </xf>
    <xf applyAlignment="1" applyBorder="1" applyFill="1" borderId="0" fillId="0" fontId="0" numFmtId="0" xfId="0">
      <alignment horizontal="center" vertical="center"/>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borderId="0" fillId="0" fontId="0" numFmtId="0" xfId="0">
      <alignment wrapText="1"/>
    </xf>
    <xf applyFont="1" borderId="0" fillId="0" fontId="2" numFmtId="0" xfId="0"/>
    <xf applyAlignment="1" applyBorder="1" applyFill="1" borderId="0" fillId="0" fontId="0" numFmtId="0" xfId="0">
      <alignment horizontal="center" vertical="center"/>
    </xf>
    <xf applyAlignment="1" applyBorder="1" applyFill="1" borderId="6" fillId="4" fontId="0" numFmtId="0" xfId="0">
      <alignment wrapText="1"/>
    </xf>
    <xf applyAlignment="1" applyBorder="1" applyFill="1" borderId="2" fillId="2" fontId="0" numFmtId="0" xfId="0">
      <alignment wrapText="1"/>
    </xf>
    <xf applyAlignment="1" applyBorder="1" borderId="0" fillId="0" fontId="0" numFmtId="0" xfId="0">
      <alignment wrapText="1"/>
    </xf>
    <xf applyAlignment="1" applyBorder="1" borderId="9" fillId="0" fontId="0" numFmtId="0" xfId="0">
      <alignment wrapText="1"/>
    </xf>
    <xf applyAlignment="1" applyBorder="1" applyFont="1" borderId="5" fillId="0" fontId="0" numFmtId="0" xfId="0">
      <alignment vertical="top" wrapText="1"/>
    </xf>
    <xf applyAlignment="1" applyBorder="1" applyFill="1" applyFont="1" borderId="5" fillId="0" fontId="0" numFmtId="0" xfId="0">
      <alignment vertical="top" wrapText="1"/>
    </xf>
    <xf applyAlignment="1" applyBorder="1" applyFill="1" applyFont="1" borderId="26" fillId="3" fontId="0" numFmtId="0" xfId="0">
      <alignment vertical="top" wrapText="1"/>
    </xf>
    <xf applyAlignment="1" applyBorder="1" applyFill="1" applyFont="1" borderId="26" fillId="0" fontId="0" numFmtId="0" xfId="0">
      <alignment vertical="top" wrapText="1"/>
    </xf>
    <xf applyAlignment="1" applyBorder="1" applyFill="1" applyFont="1" borderId="19" fillId="4" fontId="1" numFmtId="0" xfId="0">
      <alignment wrapText="1"/>
    </xf>
    <xf applyAlignment="1" applyBorder="1" applyFill="1" applyFont="1" borderId="20" fillId="4" fontId="1" numFmtId="0" xfId="0">
      <alignment wrapText="1"/>
    </xf>
    <xf applyAlignment="1" applyBorder="1" applyFill="1" applyFont="1" borderId="21" fillId="4" fontId="1" numFmtId="0" xfId="0">
      <alignment wrapText="1"/>
    </xf>
    <xf applyAlignment="1" applyBorder="1" applyFill="1" applyFont="1" borderId="13" fillId="3" fontId="3" numFmtId="0" xfId="0">
      <alignment vertical="top" wrapText="1"/>
    </xf>
    <xf applyAlignment="1" applyBorder="1" applyFill="1" applyFont="1" borderId="10" fillId="3" fontId="3" numFmtId="0" xfId="0">
      <alignment vertical="top" wrapText="1"/>
    </xf>
    <xf applyAlignment="1" applyBorder="1" applyFill="1" applyFont="1" borderId="25" fillId="3" fontId="3" numFmtId="0" xfId="0">
      <alignment vertical="top" wrapText="1"/>
    </xf>
    <xf applyAlignment="1" applyBorder="1" applyFill="1" applyFont="1" borderId="6" fillId="3" fontId="3" numFmtId="0" xfId="0">
      <alignment vertical="top" wrapText="1"/>
    </xf>
    <xf applyAlignment="1" applyBorder="1" applyFill="1" applyFont="1" borderId="28" fillId="3" fontId="3" numFmtId="0" xfId="0">
      <alignment vertical="top" wrapText="1"/>
    </xf>
    <xf applyAlignment="1" applyBorder="1" applyFont="1" borderId="6" fillId="0" fontId="3" numFmtId="0" xfId="0">
      <alignment wrapText="1"/>
    </xf>
    <xf applyAlignment="1" applyBorder="1" borderId="29" fillId="0" fontId="0" numFmtId="0" xfId="0">
      <alignment horizontal="left" vertical="top" wrapText="1"/>
    </xf>
    <xf applyAlignment="1" applyBorder="1" borderId="9" fillId="0" fontId="0" numFmtId="0" xfId="0">
      <alignment horizontal="justify" vertical="center"/>
    </xf>
    <xf applyAlignment="1" applyBorder="1" applyFill="1" borderId="3" fillId="0" fontId="0" numFmtId="0" xfId="0">
      <alignment vertical="top" wrapText="1"/>
    </xf>
    <xf applyAlignment="1" borderId="0" fillId="0" fontId="0" numFmtId="0" xfId="0">
      <alignment horizontal="justify" vertical="center"/>
    </xf>
    <xf applyAlignment="1" applyBorder="1" borderId="23" fillId="0" fontId="0" numFmtId="0" xfId="0">
      <alignment horizontal="left" vertical="top" wrapText="1"/>
    </xf>
    <xf applyAlignment="1" applyBorder="1" borderId="15" fillId="0" fontId="0" numFmtId="0" xfId="0">
      <alignment horizontal="left" vertical="top" wrapText="1"/>
    </xf>
    <xf applyAlignment="1" applyBorder="1" applyFont="1" borderId="11" fillId="0" fontId="1" numFmtId="0" xfId="0">
      <alignment horizontal="left" vertical="top" wrapText="1"/>
    </xf>
    <xf applyAlignment="1" applyBorder="1" applyFont="1" borderId="8" fillId="0" fontId="1" numFmtId="0" xfId="0">
      <alignment horizontal="left" vertical="top" wrapText="1"/>
    </xf>
    <xf applyAlignment="1" applyBorder="1" applyFont="1" borderId="14" fillId="0" fontId="1" numFmtId="0" xfId="0">
      <alignment horizontal="left" vertical="top" wrapText="1"/>
    </xf>
    <xf applyAlignment="1" applyBorder="1" borderId="12" fillId="0" fontId="0" numFmtId="0" xfId="0">
      <alignment horizontal="left" vertical="top" wrapText="1"/>
    </xf>
    <xf applyAlignment="1" applyBorder="1" borderId="24" fillId="0" fontId="0" numFmtId="0" xfId="0">
      <alignment horizontal="left" vertical="top" wrapText="1"/>
    </xf>
    <xf applyAlignment="1" applyBorder="1" borderId="27" fillId="0" fontId="0" numFmtId="0" xfId="0">
      <alignment horizontal="left" vertical="top" wrapText="1"/>
    </xf>
    <xf applyAlignment="1" applyBorder="1" applyFill="1" borderId="4" fillId="3" fontId="0" numFmtId="0" xfId="0">
      <alignment vertical="top" wrapText="1"/>
    </xf>
    <xf applyAlignment="1" applyBorder="1" applyFill="1" borderId="10" fillId="3" fontId="0" numFmtId="0" xfId="0">
      <alignment vertical="top" wrapText="1"/>
    </xf>
    <xf applyAlignment="1" applyBorder="1" applyFill="1" borderId="5" fillId="3" fontId="0" numFmtId="0" xfId="0">
      <alignment vertical="top" wrapText="1"/>
    </xf>
    <xf applyAlignment="1" applyBorder="1" applyFont="1" borderId="16" fillId="0" fontId="4" numFmtId="0" xfId="0">
      <alignment horizontal="center" vertical="center" wrapText="1"/>
    </xf>
    <xf applyAlignment="1" applyBorder="1" applyFont="1" borderId="17" fillId="0" fontId="4" numFmtId="0" xfId="0">
      <alignment horizontal="center" vertical="center" wrapText="1"/>
    </xf>
    <xf applyAlignment="1" applyBorder="1" applyFont="1" borderId="18" fillId="0" fontId="4" numFmtId="0" xfId="0">
      <alignment horizontal="center" vertical="center" wrapText="1"/>
    </xf>
    <xf applyAlignment="1" applyBorder="1" applyFill="1" borderId="0" fillId="0" fontId="0" numFmtId="0" xfId="0">
      <alignment horizontal="center" vertical="center"/>
    </xf>
    <xf applyAlignment="1" applyBorder="1" applyFill="1" applyNumberFormat="1" borderId="0" fillId="0" fontId="0" numFmtId="49" xfId="0">
      <alignment horizontal="center" vertical="center" wrapText="1"/>
    </xf>
    <xf applyAlignment="1" applyBorder="1" applyFill="1" borderId="19" fillId="4" fontId="0" numFmtId="0" xfId="0">
      <alignment vertical="top" wrapText="1"/>
    </xf>
    <xf applyAlignment="1" applyBorder="1" applyFill="1" borderId="20" fillId="4" fontId="0" numFmtId="0" xfId="0">
      <alignment vertical="top" wrapText="1"/>
    </xf>
    <xf applyAlignment="1" applyBorder="1" applyFill="1" borderId="21" fillId="4" fontId="0" numFmtId="0" xfId="0">
      <alignment vertical="top" wrapText="1"/>
    </xf>
    <xf applyAlignment="1" applyBorder="1" applyFill="1" borderId="7" fillId="3" fontId="0" numFmtId="0" xfId="0">
      <alignment vertical="top" wrapText="1"/>
    </xf>
    <xf applyAlignment="1" applyBorder="1" applyFill="1" borderId="6" fillId="3" fontId="0" numFmtId="0" xfId="0">
      <alignment vertical="top" wrapText="1"/>
    </xf>
    <xf applyAlignment="1" applyBorder="1" applyFill="1" borderId="22" fillId="3" fontId="0" numFmtId="0" xfId="0">
      <alignment vertical="top" wrapText="1"/>
    </xf>
    <xf applyAlignment="1" applyBorder="1" applyNumberFormat="1" borderId="12" fillId="0" fontId="0" numFmtId="0" xfId="0">
      <alignment horizontal="left" vertical="top" wrapText="1"/>
    </xf>
    <xf applyAlignment="1" applyBorder="1" applyNumberFormat="1" borderId="15" fillId="0" fontId="0" numFmtId="0" xfId="0">
      <alignment horizontal="left" vertical="top" wrapText="1"/>
    </xf>
  </cellXfs>
  <cellStyles count="1">
    <cellStyle builtinId="0" name="Normální" xfId="0"/>
  </cellStyles>
  <dxfs count="0"/>
  <tableStyles count="0" defaultPivotStyle="PivotStyleLight16" defaultTableStyle="TableStyleMedium2"/>
  <colors>
    <mruColors>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41"/>
  <sheetViews>
    <sheetView tabSelected="1" topLeftCell="A24" workbookViewId="0" zoomScaleNormal="100">
      <selection activeCell="E35" sqref="E35"/>
    </sheetView>
  </sheetViews>
  <sheetFormatPr defaultRowHeight="15" x14ac:dyDescent="0.25"/>
  <cols>
    <col min="1" max="1" customWidth="true" style="6" width="14.7109375" collapsed="false"/>
    <col min="2" max="2" customWidth="true" style="6" width="15.140625" collapsed="false"/>
    <col min="3" max="3" customWidth="true" style="6" width="23.28515625" collapsed="false"/>
    <col min="4" max="4" customWidth="true" style="6" width="13.140625" collapsed="false"/>
    <col min="5" max="5" customWidth="true" style="6" width="100.7109375" collapsed="false"/>
  </cols>
  <sheetData>
    <row customHeight="1" ht="51" r="1" spans="1:11" thickBot="1" x14ac:dyDescent="0.3">
      <c r="A1" s="41" t="s">
        <v>39</v>
      </c>
      <c r="B1" s="42"/>
      <c r="C1" s="42"/>
      <c r="D1" s="42"/>
      <c r="E1" s="43"/>
    </row>
    <row ht="30.75" r="2" spans="1:11" thickBot="1" x14ac:dyDescent="0.3">
      <c r="A2" s="17" t="s">
        <v>19</v>
      </c>
      <c r="B2" s="18" t="s">
        <v>20</v>
      </c>
      <c r="C2" s="18" t="s">
        <v>0</v>
      </c>
      <c r="D2" s="18" t="s">
        <v>4</v>
      </c>
      <c r="E2" s="19" t="s">
        <v>16</v>
      </c>
      <c r="G2" s="2"/>
      <c r="H2" s="3"/>
      <c r="I2" s="3"/>
      <c r="J2" s="3"/>
      <c r="K2" s="3"/>
    </row>
    <row ht="120" r="3" spans="1:11" x14ac:dyDescent="0.25">
      <c r="A3" s="32" t="s">
        <v>21</v>
      </c>
      <c r="B3" s="35" t="s">
        <v>30</v>
      </c>
      <c r="C3" s="52" t="s">
        <v>1</v>
      </c>
      <c r="D3" s="20" t="s">
        <v>27</v>
      </c>
      <c r="E3" s="26" t="s">
        <v>40</v>
      </c>
      <c r="G3" s="3"/>
      <c r="H3" s="3"/>
      <c r="I3" s="3"/>
      <c r="J3" s="3"/>
      <c r="K3" s="3"/>
    </row>
    <row ht="150.75" r="4" spans="1:11" thickBot="1" x14ac:dyDescent="0.3">
      <c r="A4" s="34"/>
      <c r="B4" s="31"/>
      <c r="C4" s="53"/>
      <c r="D4" s="21" t="s">
        <v>27</v>
      </c>
      <c r="E4" s="13" t="s">
        <v>48</v>
      </c>
      <c r="G4" s="8"/>
      <c r="H4" s="8"/>
      <c r="I4" s="8"/>
      <c r="J4" s="8"/>
      <c r="K4" s="8"/>
    </row>
    <row ht="90" r="5" spans="1:11" x14ac:dyDescent="0.25">
      <c r="A5" s="32" t="s">
        <v>22</v>
      </c>
      <c r="B5" s="35" t="s">
        <v>31</v>
      </c>
      <c r="C5" s="35" t="s">
        <v>2</v>
      </c>
      <c r="D5" s="20" t="s">
        <v>28</v>
      </c>
      <c r="E5" s="27" t="s">
        <v>41</v>
      </c>
      <c r="G5" s="3"/>
      <c r="H5" s="3"/>
      <c r="I5" s="3"/>
      <c r="J5" s="3"/>
      <c r="K5" s="3"/>
    </row>
    <row ht="105.75" r="6" spans="1:11" thickBot="1" x14ac:dyDescent="0.3">
      <c r="A6" s="33"/>
      <c r="B6" s="36"/>
      <c r="C6" s="36"/>
      <c r="D6" s="22" t="s">
        <v>27</v>
      </c>
      <c r="E6" s="15" t="s">
        <v>49</v>
      </c>
      <c r="G6" s="8"/>
      <c r="H6" s="8"/>
      <c r="I6" s="8"/>
      <c r="J6" s="8"/>
      <c r="K6" s="8"/>
    </row>
    <row ht="60.75" r="7" spans="1:11" thickTop="1" x14ac:dyDescent="0.25">
      <c r="A7" s="33"/>
      <c r="B7" s="30" t="s">
        <v>32</v>
      </c>
      <c r="C7" s="30" t="s">
        <v>3</v>
      </c>
      <c r="D7" s="23" t="s">
        <v>28</v>
      </c>
      <c r="E7" s="27" t="s">
        <v>42</v>
      </c>
      <c r="G7" s="3"/>
      <c r="H7" s="3"/>
      <c r="I7" s="3"/>
      <c r="J7" s="3"/>
      <c r="K7" s="3"/>
    </row>
    <row customHeight="1" ht="58.5" r="8" spans="1:11" thickBot="1" x14ac:dyDescent="0.3">
      <c r="A8" s="34"/>
      <c r="B8" s="31"/>
      <c r="C8" s="31"/>
      <c r="D8" s="21" t="s">
        <v>27</v>
      </c>
      <c r="E8" s="13" t="s">
        <v>50</v>
      </c>
      <c r="G8" s="8"/>
      <c r="H8" s="8"/>
      <c r="I8" s="8"/>
      <c r="J8" s="8"/>
      <c r="K8" s="8"/>
    </row>
    <row ht="409.5" r="9" spans="1:11" x14ac:dyDescent="0.25">
      <c r="A9" s="32" t="s">
        <v>23</v>
      </c>
      <c r="B9" s="35" t="s">
        <v>33</v>
      </c>
      <c r="C9" s="35" t="s">
        <v>7</v>
      </c>
      <c r="D9" s="20" t="s">
        <v>28</v>
      </c>
      <c r="E9" s="29" t="s">
        <v>59</v>
      </c>
      <c r="G9" s="3"/>
      <c r="H9" s="3"/>
      <c r="I9" s="3"/>
      <c r="J9" s="3"/>
      <c r="K9" s="3"/>
    </row>
    <row customHeight="1" ht="119.25" r="10" spans="1:11" thickBot="1" x14ac:dyDescent="0.3">
      <c r="A10" s="33"/>
      <c r="B10" s="36"/>
      <c r="C10" s="36"/>
      <c r="D10" s="22" t="s">
        <v>28</v>
      </c>
      <c r="E10" s="15" t="s">
        <v>51</v>
      </c>
      <c r="G10" s="8"/>
      <c r="H10" s="8"/>
      <c r="I10" s="8"/>
      <c r="J10" s="8"/>
      <c r="K10" s="8"/>
    </row>
    <row customHeight="1" ht="96" r="11" spans="1:11" thickTop="1" x14ac:dyDescent="0.25">
      <c r="A11" s="33"/>
      <c r="B11" s="30" t="s">
        <v>34</v>
      </c>
      <c r="C11" s="30" t="s">
        <v>8</v>
      </c>
      <c r="D11" s="23" t="s">
        <v>28</v>
      </c>
      <c r="E11" s="28" t="s">
        <v>43</v>
      </c>
      <c r="G11" s="3"/>
      <c r="H11" s="3"/>
      <c r="I11" s="3"/>
      <c r="J11" s="3"/>
      <c r="K11" s="3"/>
    </row>
    <row customHeight="1" ht="110.25" r="12" spans="1:11" thickBot="1" x14ac:dyDescent="0.3">
      <c r="A12" s="34"/>
      <c r="B12" s="31"/>
      <c r="C12" s="31"/>
      <c r="D12" s="21" t="s">
        <v>27</v>
      </c>
      <c r="E12" s="14" t="s">
        <v>52</v>
      </c>
      <c r="G12" s="8"/>
      <c r="H12" s="8"/>
      <c r="I12" s="8"/>
      <c r="J12" s="8"/>
      <c r="K12" s="8"/>
    </row>
    <row ht="75" r="13" spans="1:11" x14ac:dyDescent="0.25">
      <c r="A13" s="32" t="s">
        <v>24</v>
      </c>
      <c r="B13" s="35" t="s">
        <v>35</v>
      </c>
      <c r="C13" s="35" t="s">
        <v>9</v>
      </c>
      <c r="D13" s="20" t="s">
        <v>28</v>
      </c>
      <c r="E13" s="27" t="s">
        <v>44</v>
      </c>
      <c r="G13" s="3"/>
      <c r="H13" s="3"/>
      <c r="I13" s="3"/>
      <c r="J13" s="3"/>
      <c r="K13" s="3"/>
    </row>
    <row ht="105.75" r="14" spans="1:11" thickBot="1" x14ac:dyDescent="0.3">
      <c r="A14" s="33"/>
      <c r="B14" s="36"/>
      <c r="C14" s="36"/>
      <c r="D14" s="22" t="s">
        <v>27</v>
      </c>
      <c r="E14" s="15" t="s">
        <v>54</v>
      </c>
      <c r="G14" s="8"/>
      <c r="H14" s="8"/>
      <c r="I14" s="8"/>
      <c r="J14" s="8"/>
      <c r="K14" s="8"/>
    </row>
    <row ht="180.75" r="15" spans="1:11" thickTop="1" x14ac:dyDescent="0.25">
      <c r="A15" s="33"/>
      <c r="B15" s="37" t="s">
        <v>36</v>
      </c>
      <c r="C15" s="37" t="s">
        <v>10</v>
      </c>
      <c r="D15" s="24" t="s">
        <v>28</v>
      </c>
      <c r="E15" s="27" t="s">
        <v>55</v>
      </c>
      <c r="G15" s="3"/>
      <c r="H15" s="3"/>
      <c r="I15" s="3"/>
      <c r="J15" s="3"/>
      <c r="K15" s="3"/>
    </row>
    <row customHeight="1" ht="159.75" r="16" spans="1:11" thickBot="1" x14ac:dyDescent="0.3">
      <c r="A16" s="33"/>
      <c r="B16" s="36"/>
      <c r="C16" s="36"/>
      <c r="D16" s="22" t="s">
        <v>27</v>
      </c>
      <c r="E16" s="16" t="s">
        <v>53</v>
      </c>
      <c r="G16" s="8"/>
      <c r="H16" s="8"/>
      <c r="I16" s="8"/>
      <c r="J16" s="8"/>
      <c r="K16" s="8"/>
    </row>
    <row customHeight="1" ht="102" r="17" spans="1:11" thickBot="1" thickTop="1" x14ac:dyDescent="0.3">
      <c r="A17" s="33"/>
      <c r="B17" s="30" t="s">
        <v>37</v>
      </c>
      <c r="C17" s="30" t="s">
        <v>25</v>
      </c>
      <c r="D17" s="23" t="s">
        <v>28</v>
      </c>
      <c r="E17" s="15" t="s">
        <v>45</v>
      </c>
      <c r="G17" s="3"/>
      <c r="H17" s="3"/>
      <c r="I17" s="3"/>
      <c r="J17" s="3"/>
      <c r="K17" s="3"/>
    </row>
    <row ht="76.5" r="18" spans="1:11" thickBot="1" thickTop="1" x14ac:dyDescent="0.3">
      <c r="A18" s="33"/>
      <c r="B18" s="36"/>
      <c r="C18" s="36"/>
      <c r="D18" s="22" t="s">
        <v>27</v>
      </c>
      <c r="E18" s="15" t="s">
        <v>56</v>
      </c>
      <c r="G18" s="8"/>
      <c r="H18" s="8"/>
      <c r="I18" s="8"/>
      <c r="J18" s="8"/>
      <c r="K18" s="8"/>
    </row>
    <row ht="15.75" r="19" spans="1:11" thickTop="1" x14ac:dyDescent="0.25">
      <c r="A19" s="33"/>
      <c r="B19" s="30" t="s">
        <v>38</v>
      </c>
      <c r="C19" s="30" t="s">
        <v>11</v>
      </c>
      <c r="D19" s="23" t="s">
        <v>5</v>
      </c>
      <c r="E19" s="28" t="s">
        <v>46</v>
      </c>
      <c r="G19" s="3"/>
      <c r="H19" s="3"/>
      <c r="I19" s="3"/>
      <c r="J19" s="3"/>
      <c r="K19" s="3"/>
    </row>
    <row ht="135.75" r="20" spans="1:11" thickBot="1" x14ac:dyDescent="0.3">
      <c r="A20" s="34"/>
      <c r="B20" s="31"/>
      <c r="C20" s="31"/>
      <c r="D20" s="21" t="s">
        <v>5</v>
      </c>
      <c r="E20" s="14" t="s">
        <v>57</v>
      </c>
      <c r="G20" s="8"/>
      <c r="H20" s="8"/>
      <c r="I20" s="8"/>
      <c r="J20" s="8"/>
      <c r="K20" s="8"/>
    </row>
    <row ht="15.75" r="21" spans="1:11" thickBot="1" x14ac:dyDescent="0.3">
      <c r="A21" s="46" t="s">
        <v>26</v>
      </c>
      <c r="B21" s="47"/>
      <c r="C21" s="47"/>
      <c r="D21" s="47"/>
      <c r="E21" s="48"/>
      <c r="G21" s="44"/>
      <c r="H21" s="44"/>
      <c r="I21" s="44"/>
      <c r="J21" s="44"/>
      <c r="K21" s="44"/>
    </row>
    <row customHeight="1" ht="96" r="22" spans="1:11" x14ac:dyDescent="0.25">
      <c r="A22" s="49" t="s">
        <v>47</v>
      </c>
      <c r="B22" s="50"/>
      <c r="C22" s="50"/>
      <c r="D22" s="50"/>
      <c r="E22" s="51"/>
      <c r="G22" s="3"/>
      <c r="H22" s="3"/>
      <c r="I22" s="3"/>
      <c r="J22" s="3"/>
      <c r="K22" s="3"/>
    </row>
    <row hidden="1" ht="45" r="23" spans="1:11" x14ac:dyDescent="0.25">
      <c r="A23" s="10" t="s">
        <v>17</v>
      </c>
      <c r="B23" s="1">
        <f>COUNTIF(D3:D15,"Neschváleno")+COUNTIF(D19,"Nevyhovuje")</f>
        <v>0</v>
      </c>
      <c r="C23" s="11"/>
      <c r="D23" s="11"/>
      <c r="E23" s="12"/>
      <c r="G23" s="3"/>
      <c r="H23" s="3"/>
      <c r="I23" s="3"/>
      <c r="J23" s="3"/>
      <c r="K23" s="3"/>
    </row>
    <row customHeight="1" ht="110.25" r="24" spans="1:11" thickBot="1" x14ac:dyDescent="0.3">
      <c r="A24" s="38" t="s">
        <v>58</v>
      </c>
      <c r="B24" s="39"/>
      <c r="C24" s="39"/>
      <c r="D24" s="39"/>
      <c r="E24" s="40"/>
      <c r="G24" s="8"/>
      <c r="H24" s="8"/>
      <c r="I24" s="8"/>
      <c r="J24" s="8"/>
      <c r="K24" s="8"/>
    </row>
    <row customHeight="1" ht="77.25" r="25" spans="1:11" x14ac:dyDescent="0.25">
      <c r="A25" s="9" t="s">
        <v>18</v>
      </c>
      <c r="B25" s="25" t="str">
        <f>IF(OR(ISBLANK(D3),ISBLANK(D5),ISBLANK(D7),ISBLANK(D9),ISBLANK(D11),ISBLANK(D13),ISBLANK(D15),ISBLANK(D17),ISBLANK(D19)),"",IF(B23=0,"Žádost splnila podmínky věcného hodnocení","Žádost nesplnila podmínky věcného hodnocení"))</f>
        <v>Žádost splnila podmínky věcného hodnocení</v>
      </c>
      <c r="G25" s="4"/>
      <c r="H25" s="5"/>
      <c r="I25" s="5"/>
      <c r="J25" s="5"/>
      <c r="K25" s="5"/>
    </row>
    <row customHeight="1" ht="36" r="26" spans="1:11" x14ac:dyDescent="0.25">
      <c r="G26" s="45"/>
      <c r="H26" s="45"/>
      <c r="I26" s="45"/>
      <c r="J26" s="44"/>
      <c r="K26" s="44"/>
    </row>
    <row r="27" spans="1:11" x14ac:dyDescent="0.25">
      <c r="A27" s="11"/>
      <c r="B27" s="11"/>
      <c r="C27" s="11"/>
      <c r="D27" s="11"/>
      <c r="E27"/>
    </row>
    <row r="40" spans="1:5" x14ac:dyDescent="0.25">
      <c r="A40"/>
      <c r="B40"/>
      <c r="C40"/>
      <c r="D40"/>
    </row>
    <row r="41" spans="1:5" x14ac:dyDescent="0.25">
      <c r="E41" s="7"/>
    </row>
  </sheetData>
  <mergeCells count="29">
    <mergeCell ref="A1:E1"/>
    <mergeCell ref="G21:K21"/>
    <mergeCell ref="G26:I26"/>
    <mergeCell ref="J26:K26"/>
    <mergeCell ref="A21:E21"/>
    <mergeCell ref="A22:E22"/>
    <mergeCell ref="A3:A4"/>
    <mergeCell ref="B3:B4"/>
    <mergeCell ref="C3:C4"/>
    <mergeCell ref="B5:B6"/>
    <mergeCell ref="C5:C6"/>
    <mergeCell ref="A5:A8"/>
    <mergeCell ref="B7:B8"/>
    <mergeCell ref="C7:C8"/>
    <mergeCell ref="B9:B10"/>
    <mergeCell ref="C9:C10"/>
    <mergeCell ref="B11:B12"/>
    <mergeCell ref="C11:C12"/>
    <mergeCell ref="A9:A12"/>
    <mergeCell ref="B13:B14"/>
    <mergeCell ref="C13:C14"/>
    <mergeCell ref="B15:B16"/>
    <mergeCell ref="C15:C16"/>
    <mergeCell ref="A24:E24"/>
    <mergeCell ref="B17:B18"/>
    <mergeCell ref="C17:C18"/>
    <mergeCell ref="A13:A20"/>
    <mergeCell ref="B19:B20"/>
    <mergeCell ref="C19:C20"/>
  </mergeCells>
  <pageMargins bottom="0.15748031496062992" footer="0.31496062992125984" header="0.31496062992125984" left="0.23622047244094491" right="3.937007874015748E-2" top="0.74803149606299213"/>
  <pageSetup fitToHeight="0" horizontalDpi="4294967294" orientation="landscape" paperSize="9" r:id="rId1" scale="65"/>
  <extLst>
    <ext xmlns:x14="http://schemas.microsoft.com/office/spreadsheetml/2009/9/main" uri="{CCE6A557-97BC-4b89-ADB6-D9C93CAAB3DF}">
      <x14:dataValidations xmlns:xm="http://schemas.microsoft.com/office/excel/2006/main" count="2" xWindow="447" yWindow="581">
        <x14:dataValidation allowBlank="1" prompt="Vylučovací kritérium" showErrorMessage="1" showInputMessage="1" type="list">
          <x14:formula1>
            <xm:f>List3!$B$1:$B$2</xm:f>
          </x14:formula1>
          <xm:sqref>D19:D20</xm:sqref>
        </x14:dataValidation>
        <x14:dataValidation allowBlank="1" prompt="Kombin. kritérium" showErrorMessage="1" showInputMessage="1" type="list">
          <x14:formula1>
            <xm:f>List3!$C$1:$C$3</xm:f>
          </x14:formula1>
          <xm:sqref>D3:D18</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27</v>
      </c>
    </row>
    <row r="2" spans="1:3" x14ac:dyDescent="0.25">
      <c r="A2" t="s">
        <v>13</v>
      </c>
      <c r="B2" t="s">
        <v>6</v>
      </c>
      <c r="C2" t="s">
        <v>28</v>
      </c>
    </row>
    <row r="3" spans="1:3" x14ac:dyDescent="0.25">
      <c r="A3" t="s">
        <v>14</v>
      </c>
      <c r="C3" t="s">
        <v>29</v>
      </c>
    </row>
    <row r="4" spans="1:3" x14ac:dyDescent="0.25">
      <c r="A4" t="s">
        <v>15</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2</vt:i4>
      </vt:variant>
    </vt:vector>
  </HeadingPairs>
  <TitlesOfParts>
    <vt:vector baseType="lpstr" size="2">
      <vt:lpstr>Projekt 09_3702</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2016-06-28T09:17:52Z</cp:lastPrinted>
  <dcterms:modified xsi:type="dcterms:W3CDTF">2017-03-21T14:56:19Z</dcterms:modified>
</cp:coreProperties>
</file>