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zuzana.vostrelova\Desktop\HK_121\"/>
    </mc:Choice>
  </mc:AlternateContent>
  <xr:revisionPtr revIDLastSave="0" documentId="13_ncr:1_{F15928D0-8455-4DD4-8C65-2491E9B930FE}" xr6:coauthVersionLast="45" xr6:coauthVersionMax="45" xr10:uidLastSave="{00000000-0000-0000-0000-000000000000}"/>
  <bookViews>
    <workbookView xWindow="-108" yWindow="-108" windowWidth="23256" windowHeight="12576" xr2:uid="{00000000-000D-0000-FFFF-FFFF00000000}"/>
  </bookViews>
  <sheets>
    <sheet name="Uzavřené výzvy" sheetId="4" r:id="rId1"/>
    <sheet name="List3" sheetId="3" state="hidden" r:id="rId2"/>
  </sheets>
  <definedNames>
    <definedName name="_GoBack" localSheetId="0">'Uzavřené výzvy'!$E$6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15" i="4" s="1"/>
</calcChain>
</file>

<file path=xl/sharedStrings.xml><?xml version="1.0" encoding="utf-8"?>
<sst xmlns="http://schemas.openxmlformats.org/spreadsheetml/2006/main" count="70" uniqueCount="58">
  <si>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</si>
  <si>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</si>
  <si>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</si>
  <si>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</si>
  <si>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</si>
  <si>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</si>
  <si>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</si>
  <si>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</si>
  <si>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</si>
  <si>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</si>
  <si>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</si>
  <si>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</si>
  <si>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</si>
  <si>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</si>
  <si>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</si>
  <si>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</si>
  <si>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</si>
  <si>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</si>
  <si>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</si>
  <si>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</si>
  <si>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</si>
  <si>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</si>
  <si>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</si>
  <si>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</si>
  <si>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</si>
  <si>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</si>
  <si>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</si>
  <si>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</si>
  <si>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</si>
  <si>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</si>
  <si>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</si>
  <si>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</si>
  <si>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</si>
  <si>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Závěrečný komentář a návrh podmínek pro poskytnutí podpory</t>
  </si>
  <si>
    <t>Schváleno</t>
  </si>
  <si>
    <t>Schváleno s podmínkou realizace</t>
  </si>
  <si>
    <t>Neschváleno</t>
  </si>
  <si>
    <t>6 Způsob zapojení cílové skupiny</t>
  </si>
  <si>
    <t>7 Způsob realizace aktivit a jejich návaznost</t>
  </si>
  <si>
    <t>Datum</t>
  </si>
  <si>
    <t>Funkce</t>
  </si>
  <si>
    <t xml:space="preserve">Jméno a příjmení </t>
  </si>
  <si>
    <t>Podpis</t>
  </si>
  <si>
    <t>tajemník</t>
  </si>
  <si>
    <t>Věcné hodnocení k projektu Nové pracovní příležitosti - SÚPM, reg. č. CZ.03.1.48/0.0/0.0/15_121/0000058</t>
  </si>
  <si>
    <t>Jedná se o projekt, který se snaží řešit existující a vážný problém dlouhodobě nezaměstnaných osob v ČR. Problém je řešen systémově, prostřednictvím zřizování společensky účelných pracovních míst vyhrazených, která patří k jedněm z hlavních nástrojů aktivní politiky zaměstnanosti a jsou zakotvena také v příslušné legislativě. Žadatel je ÚP ČR, který s cílovou skupinou dlouhodobě a intenzivně pracuje, zná ji a bude schopen ji zapojit do plánovaných aktivit. 
Celkově je cílová skupiny zvolena dobře, zkušený žadatel předkládá vhodné řešení vymezeného problému, a to prostřednictvím uplatnění nástroje aktivní politiky zaměstnanosti, který pomáhá řešit hlavní problém cílové skupiny - návrat na trh práce a perspektivu trvalejšího uplatnění.  Cílová skupina i zvolené řešení problému může reálně ovlivnit problém dlouhodobé nezaměstnanosti a přispět také k prevenci dlouhodobé nezaměstnanosti. Počet zapojených osob do projektu je přiměřený.
Chybí zde podrobnější popis struktury a velikosti cílové skupiny ve formě analýzy cílové skupiny.
Vedle lepší analýzy cílové skupiny je určitým nedostatkem také to, že v popisu projektu žadatel uvádí na prvním místě podporu vstupu nebo návratu osob s nedostatečnou nebo žádnou pracovní zkušeností na pracovní trh, v další části se však tímto problémem nezabývá a správně řeší především otázky dlouhodobé nezaměstnanosti.
Za určité nedostatky považuji, že nejsou více analyzovány příčiny problému, ani způsob jeho řešení žadatelem v minulosti, stejně tak je příliš obecný popis CS a jejích potřeb i situace na TP v jednotlivých územích, kde bude projekt realizován.
Vůči vybrané CS jsou nástroje řešené v KA relevantní a obecně jejich dopad bude pozitivní, což vyplývá z charakteru CS i samotného charakteru SÚPM. Chybí jakákoliv průkazná analýza regionální absorpce SÚPM tak, aby bylo zřejmé, jaké rozložení dle krajských ÚP žadatel očekává tak, aby projekt jako celek za ČR úspěšně realizoval i směrem k naplnění indikátorů.</t>
  </si>
  <si>
    <t xml:space="preserve">Úřad práce ČR je zkušeným realizátorem obdobných projektů a má dlouhodobé zkušenosti s prací s vybranou cílovou skupinou. Zapojení CS do hlavní klíčové aktivity je v souladu s jejími potřebami, především jde o návrat nebo vstup na trh práce.  Žadatel má přímou vazbu na cílovou skupinu, s cílovou skupinou průběžně při své činnosti pracuje. Vzhledem k celkovému počtu osob vedených v evidenci žadatele je pravděpodobné, že nebude problém najít dostatečný počet účastníků, kteří budou mít zájem o účast v projektu.
Zapojení cílové skupiny je adekvátní popsaným aktivitám a plánovaným činnostem, vyplývá z potřeb cílové skupiny. Zapojení je dostatečně intenzivní a povede k naplnění stanoveného indikátoru.
Oslovené cílové skupině budou vysvětleny výhody zapojení do projektu a bude jí připomenuta možnost sankčního vyřazení z evidence při nedostatečné součinnosti. 
Slabší stránkou je, že v žádosti není blíže specifikován způsob zařazení účastníků do projektu - postup, administrativa, výběr nebo zajištění plnění vstupních předpokladů u cílové skupiny.
Při hodnocení byla ovšem opět zohledněna skutečnost, že se nejedná o inovativní nástroj, nýbrž o aktivity, které žadatel dlouhodobě úspěšně realizuje, a to bez významných problémů. Má tedy pro tuto oblast vypracované podrobné metodiky, přičemž většina obecných postupů je veřejně dostupná na stránkách jednotlivých krajských poboček ÚP.
</t>
  </si>
  <si>
    <t xml:space="preserve">Žadatelem je zkušený příjemce i administrátor obdobných projektů v minulém programovém období v rámci OP LZZ. Má zkušenosti s prací s cílovou skupinou nejen v rámci projektů ESF, ale i díky své standardní činnosti vyplývající ze zákona. Nejsou pochybnosti o úspěšné realizaci projektových aktivit a naplnění plánovaných výstupů. Žadatel disponuje optimální administrativní, finanční i provozní kapacitou, bude schopen zajistit realizaci projektu dle pravidel OPZ.
Má dostatečný počet zaměstnanců i dostatečný roční obrat, má zkušenosti s realizací aktivit projektu. Projekt je zaměřen na pokračující realizaci osvědčeného nástroje aktivní politiky zaměstnanosti.
ÚP ČR kapacitně využije svoji strukturu krajských poboček tak, aby aktivity byly lokalizovány na celém území republiky a plánovaných indikátorů tak bylo dosaženo ve všech regionech.
Tento projekt svými aktivitami plynule navazuje na předchozí, v minulosti úspěšně realizované, projekty - žadatel tak má vybudované kapacity a potřebné metodiky. Jedná se o Ministerstvem práce a sociálních věcí zřízenou instituci, která má nezastupitelné místo v oblasti práce s nezaměstnanými.
</t>
  </si>
  <si>
    <t xml:space="preserve">Cílem projektu je efektivní a účelná pomoc nezaměstnaným osobám se vstupem nebo návratem na trh práce, pomoc s osvojením pracovních návyků a aktivizace cílové skupiny v pracovním nasazení. Cílem je pozitivní působení na skupinu ohroženou dlouhodobou nezaměstnaností. Stanovený cíl odpovídá potřebám cílové skupiny, stěžejní klíčová aktivita má návaznost na tento cíl, který bude naplněn prostřednictvím společensky účelných pracovních míst - vyhrazených. Tento cíl je s ohledem na zvolený indikátor projektu dobře měřitelný. Pozitivně lze hodnotit, že definovaný cíl plně reflektuje problémy cílové skupiny, na něj navazující zvolené klíčové aktivity (resp. aktivita - SÚPM) představují vhodný a žadatelem již ověřený nástroj k odbourání handicapů, se kterými se cílová skupina dlouhodobě nezaměstnaných osob potýká. 
Dílčí cíle nemají parametry SMART, intervenční logika projektu není dobře zpracovaná, dílčí cíle jsou zaměňovány za dopady.
</t>
  </si>
  <si>
    <t xml:space="preserve">
V projektové žádosti lze identifikovat dva způsoby, pomocí kterých bude žadatel ověřovat dosažení projektových cílů. Jedním z nástrojů je Evaluace projektu, která si klade za cíl zhodnotit proces realizace a dosažené výsledky u cílové skupiny. Díky realizaci evaluace externím subjektem je předpoklad, že zjištěné výsledky budou objektivní. Druhým pak klíčová aktivita Řízení projektu, jejíž náplní bude mimo jiné monitorování a vyhodnocování dosažených výsledků stanoveného indikátoru. Ta je však velmi obecná a to, že žadatel konkrétně neuvádí, jakým konkrétním způsobem bude sledováno naplňování indikátoru (chybí informace o konkrétních dokladech) a v rámci popisu realizačního týmu chybí vymezení konkrétní zodpovědnosti (kdo?).
Metody ani kritéria pro ověřování dosažení cílů nejsou žadatelem přesněji definovány. Žadatel sice v popisu KA řízení projektu uvádí, že "bude také pravidelně po celou dobu projektu monitorovat průběh realizace projektu a na základě poskytnutých údajů průběžně vyhodnocovat dosažené výsledky", konkrétnější způsob monitoringu a vyhodnocování dat však neuvádí. Lze sice předpokládat, že ÚP ČR disponuje vnitřním informačním systémem, v rámci kterého bude možné plánované hodnoty indikátorů vyhodnocovat, přesto je dobré v žádosti chybějící informace doplnit. HK požaduje: Popsat detailně metody evaluace, konkrétnější metody monitoringu a vyhodnocování dat a konkrétní zodpovědnost člena realiz.týmu.
</t>
  </si>
  <si>
    <t xml:space="preserve">Cílová hodnota indikátoru „Celkový počet účastníků“ (60000) je stanovena adekvátně ve vztahu k potřebám cílové skupiny a odpovídá navrženému rozpočtu. Cílová hodnota je stanovena na 17 138 osob, žadatel popisuje metodu výpočtu tohoto indikátoru, uvádí průzkumem na úřadech práce zjištěné průměrné náklady na jednoho uchazeče o zaměstnání na SÚPM ve výši 150.000,- Kč. Tato hodnota se dle současné praxe jeví jako spíše mírně nadhodnocená, je tedy předpoklad nejen reálného  dosažení naplánované hodnoty indikátoru, ale i jeho překročení. 
V rámci popisu nastavení žadatel odkazuje na tzv. aktuální průzkumy, z nichž vychází cca cena na 1 SÚPM. ÚP jakožto garant trhu práce na národní úrovni jistě vychází z validních dat, nicméně tzv. aktuální průzkumy nejsou dále nijak konkretizovány a není na ně ani odkázáno pro ověření konkrétních informací, dat a hodnot.
S ohledem na klíčové aktivity, rozpočet a realizační tým projektu lze konstatovat, že hodnota tohoto indikátoru je reálná, přiměřená a dosažitelná. S ohledem na krácení rozpočtu, HK požaduje navýšeni indikátoru (60000) o 25.
</t>
  </si>
  <si>
    <t xml:space="preserve">V žádosti jsou vymezeny celkem 3 klíčové aktivity, které tvoří samostatné celky. Hlavní pozornost je věnována aktivitě Společensky účelná pracovní místa vyhrazená, další aktivity představuje Řízení projektu a Evaluace.
Klíčové aktivity jsou popsány jen formálně, hlavním výstupem klíčové aktivity SÚPM vyhrazená je konkrétní zaměstnání účastníků projektu na trhu práce. Z hlediska aktivit se jedná o jednoduchý projekt, nejedná se o komplexní působení na uchazeče o zaměstnání, proto není příliš relevantní otázka provázanosti aktivit.  Realizace aktivit má přímý vliv na dosažení hlavního cíle, tedy konkrétní návrat účastníků projektu na trh práce. Při popisu hlavní klíčové aktivity žadatel uvádí, že realizace SÚPM vyhrazených bude vycházet z podmínek jak zákona o zaměstnanosti, tak také vnitřních předpisů MPSV a ÚP ČR. Délce poskytování mzdových příspěvků (až 12 měsíců) odpovídá také vhodně zvolená délka realizace projektu. Pozitivní je, že si žadatel uvědomuje, že hlavní výkon projektových aktivit bude probíhat na jednotlivých pracovištích ÚP ČR, věnuje proto pozornost také řízení projektu. Vzhledem k rozsahu projektu je vhodně zařazena také aktivita Evaluace projektu, která bude realizována ve dvou etapách externím dodavatelem.
Evaluace v rámci KA 3 je popsána zcela nekonkrétně, velmi obecně, chybí i uvedení obsahu, rozsahu a přesného počtu výstupů KA 3. Určité nedostatky vykazuje příliš obecný popis evaluace v KA3, která bude realizována externím dodavatelem. Zde doporučujeme doplnit podrobnější údaje o metodologii sběru a vyhodnocování dat, stejně jako parametry výstupu - evaluační zprávy (struktura, rozsah).
</t>
  </si>
  <si>
    <t xml:space="preserve">Žadatel počítá při vlastní realizaci projektu s využitím zaměstnanců ÚP ČR. Vhodně sestavený realizační tým projektu odpovídá projektovému záměru i rozsahu projektu. Vedle členů realizačního týmu, kteří budou zodpovědní za řízení projektu, tvoří jádro realizačního týmu odborní pracovníci zaměstnanosti na jednotlivých kontaktních pracovištích ÚP ČR, tito zaměstnanci budou zabezpečovat realizaci hlavní klíčové aktivity - společensky účelná pracovní místa vyhrazená. Do realizace projektu budou zapojeni také krajští koordinátoři. Počet osob, které zabezpečují řízení a administraci projektu je dostačující. 
Hlavní rizika spojená s realizací projektu i opatření na jejich eliminaci jsou popsána. Žadatel se však nezabývá mírou pravděpodobnosti a váhou dopadu jednotlivých rizik. Vhodné by bylo doplnit i riziko administrativní spojené s řízením projektu vlastními silami.
HK požaduje:
- Vysvětlit nesoulad mezi délkou projektu (34 měsíců) a délkou zapojení pracovníků na administrativních pozicích (31 měsíců).
- V příloze s popisem realizačního týmu projektu není dostatečně popsáno zapojení a náplň práce odborných pracovníků zaměstnanosti. Z kalkulace k rozpočtu vyplývá, že se bude jednat o zapojení 88 osob na plný úvazek, doporučuji více specifikovat a zdůvodnit.  
- Zařadit krajské koordinátory do realizačního týmu projektu, přestože nebudou placeni z rozpočtu projektu, specifikovat jejich zapojení a náplň práce.
</t>
  </si>
  <si>
    <t>Rozpočet projektu je sestaven až na výjimky transparentně a přiměřeně rozsahu plánovaných aktivit, téměř 95% rozpočtu je určeno na přímou podporu cílové skupině. Druhou významnou položkou rozpočtu jsou osobní náklady realizačního týmu (cca 5 % rozpočtu), převažují zaměstnanci na jednotlivých pracovištích ÚP ČR.  Rozpočet je přiměřený v relaci k rozsahu klíčových aktivit, délce realizace, výše jednotlivých jednotkových cen i počet jednotek jsou odpovídající a akceptovatelné. Mzdové náklady realizačního týmu jsou uvedeny na horní přípustné hranici, konkrétní plat se však bude odvíjet od platových předpisů ÚP ČR. Rozpočet je srozumitelný, přehledný a obsahuje položky potřebné pro realizaci projektu.
Rozpočet odpovídá projektovému záměru a plánovaným výstupům projektu, po navrženém krácení bude dostatečně efektivní a hospodárný. Rozpočtové položky jsou kvantifikovány do správných kapitol. Náklady jsou blíže specifikovány v příloze č. 1 Kalkulace nákladů projektu. Náklady jsou stanoveny v částkách obvyklých v souladu s tabulkou doporučených mezd a cen.
HK požaduje upravit tyto položky: 
• 1.1.1.3 Specialista PR - zapojení na poloviční úvazek není pro tento typ projektu nezbytné, požadujeme krátit na 0,25.
• 1.1.1.7 Odborný pracovník zaměstnanosti, zde je mzda vč. odvodů kalkulována ve výši 39.128,- Kč za měsíc. Podle tabulky obvyklých mezd a platů se obvyklé mzdy odborných pracovníků (kteří zabezpečují realizaci příslušné věcné klíčové aktivity) pohybují v max. výši 37.788,- Kč. Požadujeme proto krácení této položky o 3.655.520 Kč).
• 1.3.2.2.4 Manažerský mobilní telefon v částce 10.000,- Kč. Tuto částku požadujeme zdůvodnit.
• 1.5.2 Publicita projektu - výdaje v této položce se jeví jako nedostatečně odůvodněné, není jasné, na základě čeho a jakým způsobem byly náklady kalkulovány a není možné stanovit, zda se jedná o efektivní výdaje. Chybí podrobný plán a harmonogram a kalkulace informační kampaně - požadujeme doplnit.
-Položky 1.3.2.2.1 - 1.3.2.2.6 jsou formálně chybně zařazeny, jelikož se jedná o vybavení pro realizační tým, doporučujeme zařadit do kapitoly 1.4.
Ušetřené prostředky požadujeme přesunout do položky 1.7.1 - mzdové příspěvky.</t>
  </si>
  <si>
    <t xml:space="preserve">Jedná se o projekt, který se snaží řešit existující a vážný problém dlouhodobě nezaměstnaných osob v ČR. Problém je řešen systémově, prostřednictvím zřizování společensky účelných pracovních míst vyhrazených, která patří k jedněm z hlavních nástrojů aktivní politiky zaměstnanosti a jsou zakotvena také v příslušné legislativě. Žadatel je ÚP ČR, který s cílovou skupinou dlouhodobě a intenzivně pracuje, zná ji a bude schopen ji zapojit do plánovaných aktivit.  
HK doporučuje projekt podpořit po zapracování níže uvedených připomínek:
- Popsat detailně metody evaluace, konkrétnější metody monitoringu a vyhodnocování dat a konkrétní zodpovědnost člena realiz.týmu.
-Krátit rozpočet projektu a ušetřené prostředky požadujeme přesunout do položky 1.7.1 - mzdové příspěvky:
• 1.1.1.3 Specialista PR - zapojení na poloviční úvazek není pro tento typ projektu nezbytné, požadujeme krátit na 0,25.
• 1.1.1.7 Odborný pracovník zaměstnanosti, zde je mzda vč. odvodů kalkulována ve výši 39.128,- Kč za měsíc. Podle tabulky obvyklých mezd a platů se obvyklé mzdy odborných pracovníků (kteří zabezpečují realizaci příslušné věcné klíčové aktivity) pohybují v max. výši 37.788,- Kč. Požadujeme proto krácení této položky o 3.655.520 Kč).
• 1.3.2.2.4 Manažerský mobilní telefon v částce 10.000,- Kč. Tuto částku požadujeme zdůvodnit.
• 1.5.2 Publicita projektu - výdaje v této položce se jeví jako nedostatečně odůvodněné, není jasné, na základě čeho a jakým způsobem byly náklady kalkulovány a není možné stanovit, zda se jedná o efektivní výdaje. Chybí podrobný plán a harmonogram a kalkulace informační kampaně - požadujeme doplnit.
-Položky 1.3.2.2.1 - 1.3.2.2.6 jsou formálně chybně zařazeny, jelikož se jedná o vybavení pro realizační tým, doporučujeme zařadit do kapitoly 1.4.
- S ohledem na krácení rozpočtu, HK požaduje navýšeni indikátoru (60000) o 25.
- Vysvětlit nesoulad mezi délkou projektu (34 měsíců) a délkou zapojení pracovníků na administrativních pozicích (31 měsíců).
- V příloze s popisem realizačního týmu projektu není dostatečně popsáno zapojení a náplň práce odborných pracovníků zaměstnanosti. Z kalkulace k rozpočtu vyplývá, že se bude jednat o zapojení 88 osob na plný úvazek, doporučuji více specifikovat a zdůvodnit.  
- Zařadit krajské koordinátory do realizačního týmu projektu, přestože nebudou placeni z rozpočtu projektu, specifikovat jejich zapojení a náplň práce.
</t>
  </si>
  <si>
    <t>Hodnotící komise k projektu Nové pracovní příležitosti, reg. č. CZ.03.1.48/0.0/0.0/15_121/0000058</t>
  </si>
  <si>
    <t>předseda</t>
  </si>
  <si>
    <t>člen HK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</si>
</sst>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charset val="238"/>
      <scheme val="minor"/>
    </font>
    <font>
      <b/>
      <sz val="16"/>
      <color theme="1"/>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9">
    <xf numFmtId="0" fontId="0" fillId="0" borderId="0" xfId="0"/>
    <xf numFmtId="0" fontId="0" fillId="2" borderId="1" xfId="0" applyFill="1" applyBorder="1" applyAlignment="1">
      <alignment wrapText="1"/>
    </xf>
    <xf numFmtId="0" fontId="0" fillId="0" borderId="1" xfId="0" applyNumberFormat="1" applyBorder="1" applyAlignment="1">
      <alignment vertical="top" wrapText="1"/>
    </xf>
    <xf numFmtId="0" fontId="0" fillId="0" borderId="1" xfId="0" applyBorder="1" applyAlignment="1">
      <alignment wrapText="1"/>
    </xf>
    <xf numFmtId="0" fontId="0" fillId="4" borderId="1" xfId="0" applyFill="1" applyBorder="1" applyAlignment="1">
      <alignment wrapText="1"/>
    </xf>
    <xf numFmtId="49" fontId="0" fillId="0" borderId="0" xfId="0" applyNumberFormat="1" applyFill="1" applyBorder="1" applyAlignment="1">
      <alignment wrapText="1"/>
    </xf>
    <xf numFmtId="0" fontId="0" fillId="0" borderId="0" xfId="0" applyFill="1" applyBorder="1" applyAlignment="1">
      <alignment horizontal="center" vertical="center"/>
    </xf>
    <xf numFmtId="164" fontId="0" fillId="0" borderId="0" xfId="0" applyNumberFormat="1" applyFill="1" applyBorder="1" applyAlignment="1">
      <alignment horizontal="center" vertical="center"/>
    </xf>
    <xf numFmtId="1" fontId="0" fillId="0" borderId="0" xfId="0" applyNumberFormat="1" applyFill="1" applyBorder="1" applyAlignment="1">
      <alignment horizontal="center" vertical="center"/>
    </xf>
    <xf numFmtId="0" fontId="0" fillId="0" borderId="0" xfId="0" applyAlignment="1">
      <alignment wrapText="1"/>
    </xf>
    <xf numFmtId="0" fontId="0" fillId="0" borderId="1" xfId="0" applyBorder="1" applyAlignment="1">
      <alignment vertical="top" wrapText="1"/>
    </xf>
    <xf numFmtId="0" fontId="0" fillId="3" borderId="1" xfId="0" applyFill="1" applyBorder="1" applyAlignment="1">
      <alignment vertical="top" wrapText="1"/>
    </xf>
    <xf numFmtId="0" fontId="0" fillId="0" borderId="5" xfId="0" applyBorder="1" applyAlignment="1">
      <alignment vertical="top" wrapText="1"/>
    </xf>
    <xf numFmtId="0" fontId="0" fillId="0" borderId="1" xfId="0" applyFill="1" applyBorder="1" applyAlignment="1">
      <alignment vertical="top" wrapText="1"/>
    </xf>
    <xf numFmtId="0" fontId="0" fillId="0" borderId="1" xfId="0" applyBorder="1" applyAlignment="1">
      <alignment vertical="top" wrapText="1"/>
    </xf>
    <xf numFmtId="0" fontId="2" fillId="0" borderId="14" xfId="0" applyFont="1" applyBorder="1"/>
    <xf numFmtId="0" fontId="2" fillId="0" borderId="15" xfId="0" applyFont="1" applyBorder="1"/>
    <xf numFmtId="0" fontId="2" fillId="0" borderId="16" xfId="0" applyFont="1" applyBorder="1"/>
    <xf numFmtId="0" fontId="2" fillId="0" borderId="6" xfId="0" applyFont="1" applyBorder="1"/>
    <xf numFmtId="0" fontId="2" fillId="0" borderId="1"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0" xfId="0" applyFont="1" applyBorder="1"/>
    <xf numFmtId="0" fontId="2" fillId="0" borderId="11" xfId="0" applyFont="1" applyBorder="1"/>
    <xf numFmtId="14" fontId="2" fillId="0" borderId="12" xfId="0" applyNumberFormat="1" applyFont="1" applyBorder="1"/>
    <xf numFmtId="0" fontId="2" fillId="0" borderId="12" xfId="0" applyFont="1" applyBorder="1"/>
    <xf numFmtId="0" fontId="2" fillId="0" borderId="13" xfId="0" applyFont="1" applyBorder="1"/>
    <xf numFmtId="0" fontId="2" fillId="0" borderId="0" xfId="0" applyFont="1"/>
    <xf numFmtId="0" fontId="2" fillId="0" borderId="0" xfId="0" applyFont="1" applyAlignment="1">
      <alignmen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Fill="1" applyBorder="1" applyAlignment="1">
      <alignment horizontal="center" vertical="center"/>
    </xf>
    <xf numFmtId="49" fontId="0" fillId="0" borderId="0" xfId="0" applyNumberFormat="1" applyFill="1" applyBorder="1" applyAlignment="1">
      <alignment horizontal="center" vertical="center" wrapText="1"/>
    </xf>
    <xf numFmtId="0" fontId="0" fillId="0" borderId="1" xfId="0" applyBorder="1" applyAlignment="1">
      <alignment vertical="top" wrapText="1"/>
    </xf>
    <xf numFmtId="0" fontId="0" fillId="4" borderId="1" xfId="0" applyFill="1" applyBorder="1" applyAlignment="1">
      <alignment vertical="top" wrapText="1"/>
    </xf>
    <xf numFmtId="0" fontId="0" fillId="3" borderId="1" xfId="0" applyFill="1" applyBorder="1" applyAlignment="1">
      <alignmen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election activeCell="E25" sqref="E25"/>
    </sheetView>
  </sheetViews>
  <sheetFormatPr defaultRowHeight="14.4" x14ac:dyDescent="0.3"/>
  <cols>
    <col min="1" max="1" width="13.44140625" style="9" customWidth="1"/>
    <col min="2" max="2" width="12.5546875" style="9" customWidth="1"/>
    <col min="3" max="3" width="20" style="9" customWidth="1"/>
    <col min="4" max="4" width="13.109375" style="9" customWidth="1"/>
    <col min="5" max="5" width="103" style="9" customWidth="1"/>
  </cols>
  <sheetData>
    <row r="1" spans="1:11" ht="35.25" customHeight="1" x14ac:dyDescent="0.3">
      <c r="A1" s="31" t="s">
        <v>44</v>
      </c>
      <c r="B1" s="32"/>
      <c r="C1" s="32"/>
      <c r="D1" s="32"/>
      <c r="E1" s="33"/>
    </row>
    <row r="2" spans="1:11" ht="28.8" x14ac:dyDescent="0.3">
      <c r="A2" s="4" t="s">
        <v>19</v>
      </c>
      <c r="B2" s="4" t="s">
        <v>20</v>
      </c>
      <c r="C2" s="4" t="s">
        <v>0</v>
      </c>
      <c r="D2" s="4" t="s">
        <v>4</v>
      </c>
      <c r="E2" s="4" t="s">
        <v>16</v>
      </c>
      <c r="G2" s="5"/>
      <c r="H2" s="6"/>
      <c r="I2" s="6"/>
      <c r="J2" s="6"/>
      <c r="K2" s="6"/>
    </row>
    <row r="3" spans="1:11" ht="306" customHeight="1" x14ac:dyDescent="0.3">
      <c r="A3" s="10" t="s">
        <v>21</v>
      </c>
      <c r="B3" s="10" t="s">
        <v>22</v>
      </c>
      <c r="C3" s="2" t="s">
        <v>1</v>
      </c>
      <c r="D3" s="11" t="s">
        <v>34</v>
      </c>
      <c r="E3" s="12" t="s">
        <v>45</v>
      </c>
      <c r="G3" s="6"/>
      <c r="H3" s="6"/>
      <c r="I3" s="6"/>
      <c r="J3" s="6"/>
      <c r="K3" s="6"/>
    </row>
    <row r="4" spans="1:11" ht="167.25" customHeight="1" x14ac:dyDescent="0.3">
      <c r="A4" s="36" t="s">
        <v>23</v>
      </c>
      <c r="B4" s="10" t="s">
        <v>24</v>
      </c>
      <c r="C4" s="10" t="s">
        <v>2</v>
      </c>
      <c r="D4" s="11" t="s">
        <v>34</v>
      </c>
      <c r="E4" s="14" t="s">
        <v>48</v>
      </c>
      <c r="G4" s="6"/>
      <c r="H4" s="6"/>
      <c r="I4" s="6"/>
      <c r="J4" s="6"/>
      <c r="K4" s="6"/>
    </row>
    <row r="5" spans="1:11" ht="192" customHeight="1" x14ac:dyDescent="0.3">
      <c r="A5" s="36"/>
      <c r="B5" s="10" t="s">
        <v>25</v>
      </c>
      <c r="C5" s="10" t="s">
        <v>3</v>
      </c>
      <c r="D5" s="11" t="s">
        <v>35</v>
      </c>
      <c r="E5" s="3" t="s">
        <v>49</v>
      </c>
      <c r="G5" s="6"/>
      <c r="H5" s="6"/>
      <c r="I5" s="6"/>
      <c r="J5" s="6"/>
      <c r="K5" s="6"/>
    </row>
    <row r="6" spans="1:11" ht="316.8" x14ac:dyDescent="0.3">
      <c r="A6" s="36" t="s">
        <v>26</v>
      </c>
      <c r="B6" s="10" t="s">
        <v>27</v>
      </c>
      <c r="C6" s="10" t="s">
        <v>7</v>
      </c>
      <c r="D6" s="11" t="s">
        <v>35</v>
      </c>
      <c r="E6" s="14" t="s">
        <v>53</v>
      </c>
      <c r="G6" s="6"/>
      <c r="H6" s="6"/>
      <c r="I6" s="6"/>
      <c r="J6" s="6"/>
      <c r="K6" s="6"/>
    </row>
    <row r="7" spans="1:11" ht="162" customHeight="1" x14ac:dyDescent="0.3">
      <c r="A7" s="36"/>
      <c r="B7" s="10" t="s">
        <v>28</v>
      </c>
      <c r="C7" s="10" t="s">
        <v>8</v>
      </c>
      <c r="D7" s="11" t="s">
        <v>35</v>
      </c>
      <c r="E7" s="14" t="s">
        <v>50</v>
      </c>
      <c r="G7" s="6"/>
      <c r="H7" s="6"/>
      <c r="I7" s="6"/>
      <c r="J7" s="6"/>
      <c r="K7" s="6"/>
    </row>
    <row r="8" spans="1:11" ht="235.5" customHeight="1" x14ac:dyDescent="0.3">
      <c r="A8" s="36" t="s">
        <v>29</v>
      </c>
      <c r="B8" s="10" t="s">
        <v>37</v>
      </c>
      <c r="C8" s="10" t="s">
        <v>9</v>
      </c>
      <c r="D8" s="11" t="s">
        <v>34</v>
      </c>
      <c r="E8" s="14" t="s">
        <v>46</v>
      </c>
      <c r="G8" s="6"/>
      <c r="H8" s="6"/>
      <c r="I8" s="6"/>
      <c r="J8" s="6"/>
      <c r="K8" s="6"/>
    </row>
    <row r="9" spans="1:11" ht="230.4" x14ac:dyDescent="0.3">
      <c r="A9" s="36"/>
      <c r="B9" s="10" t="s">
        <v>38</v>
      </c>
      <c r="C9" s="10" t="s">
        <v>10</v>
      </c>
      <c r="D9" s="11" t="s">
        <v>34</v>
      </c>
      <c r="E9" s="13" t="s">
        <v>51</v>
      </c>
      <c r="G9" s="6"/>
      <c r="H9" s="6"/>
      <c r="I9" s="6"/>
      <c r="J9" s="6"/>
      <c r="K9" s="6"/>
    </row>
    <row r="10" spans="1:11" ht="288" customHeight="1" x14ac:dyDescent="0.3">
      <c r="A10" s="36"/>
      <c r="B10" s="10" t="s">
        <v>30</v>
      </c>
      <c r="C10" s="10" t="s">
        <v>32</v>
      </c>
      <c r="D10" s="11" t="s">
        <v>35</v>
      </c>
      <c r="E10" s="13" t="s">
        <v>52</v>
      </c>
      <c r="G10" s="6"/>
      <c r="H10" s="6"/>
      <c r="I10" s="6"/>
      <c r="J10" s="6"/>
      <c r="K10" s="6"/>
    </row>
    <row r="11" spans="1:11" ht="184.5" customHeight="1" x14ac:dyDescent="0.3">
      <c r="A11" s="36"/>
      <c r="B11" s="10" t="s">
        <v>31</v>
      </c>
      <c r="C11" s="10" t="s">
        <v>11</v>
      </c>
      <c r="D11" s="11" t="s">
        <v>5</v>
      </c>
      <c r="E11" s="13" t="s">
        <v>47</v>
      </c>
      <c r="G11" s="6"/>
      <c r="H11" s="6"/>
      <c r="I11" s="6"/>
      <c r="J11" s="6"/>
      <c r="K11" s="6"/>
    </row>
    <row r="12" spans="1:11" x14ac:dyDescent="0.3">
      <c r="A12" s="37" t="s">
        <v>33</v>
      </c>
      <c r="B12" s="37"/>
      <c r="C12" s="37"/>
      <c r="D12" s="37"/>
      <c r="E12" s="37"/>
      <c r="G12" s="34"/>
      <c r="H12" s="34"/>
      <c r="I12" s="34"/>
      <c r="J12" s="34"/>
      <c r="K12" s="34"/>
    </row>
    <row r="13" spans="1:11" ht="405" customHeight="1" x14ac:dyDescent="0.3">
      <c r="A13" s="38" t="s">
        <v>54</v>
      </c>
      <c r="B13" s="38"/>
      <c r="C13" s="38"/>
      <c r="D13" s="38"/>
      <c r="E13" s="38"/>
      <c r="G13" s="6"/>
      <c r="H13" s="6"/>
      <c r="I13" s="6"/>
      <c r="J13" s="6"/>
      <c r="K13" s="6"/>
    </row>
    <row r="14" spans="1:11" ht="43.2" hidden="1" x14ac:dyDescent="0.3">
      <c r="A14" s="1" t="s">
        <v>17</v>
      </c>
      <c r="B14" s="3">
        <f>COUNTIF(D3:D9,"Neschváleno")+COUNTIF(D11,"Nevyhovuje")</f>
        <v>0</v>
      </c>
      <c r="G14" s="6"/>
      <c r="H14" s="6"/>
      <c r="I14" s="6"/>
      <c r="J14" s="6"/>
      <c r="K14" s="6"/>
    </row>
    <row r="15" spans="1:11" ht="77.25" customHeight="1" x14ac:dyDescent="0.3">
      <c r="A15" s="4" t="s">
        <v>18</v>
      </c>
      <c r="B15" s="3" t="str">
        <f>IF(OR(ISBLANK(D3),ISBLANK(D4),ISBLANK(D5),ISBLANK(D6),ISBLANK(D7),ISBLANK(D8),ISBLANK(D9),ISBLANK(D10),ISBLANK(D11)),"",IF(B14=0,"Žádost splnila podmínky věcného hodnocení","Žádost nesplnila podmínky věcného hodnocení"))</f>
        <v>Žádost splnila podmínky věcného hodnocení</v>
      </c>
      <c r="G15" s="7"/>
      <c r="H15" s="8"/>
      <c r="I15" s="8"/>
      <c r="J15" s="8"/>
      <c r="K15" s="8"/>
    </row>
    <row r="16" spans="1:11" ht="36" customHeight="1" x14ac:dyDescent="0.3">
      <c r="A16" s="29" t="s">
        <v>55</v>
      </c>
      <c r="B16" s="29"/>
      <c r="C16" s="29"/>
      <c r="D16" s="29"/>
      <c r="E16" s="30"/>
      <c r="G16" s="35"/>
      <c r="H16" s="35"/>
      <c r="I16" s="35"/>
      <c r="J16" s="34"/>
      <c r="K16" s="34"/>
    </row>
    <row r="17" spans="1:4" ht="30.75" customHeight="1" thickBot="1" x14ac:dyDescent="0.35">
      <c r="A17"/>
      <c r="B17"/>
      <c r="C17"/>
      <c r="D17"/>
    </row>
    <row r="18" spans="1:4" ht="15" thickBot="1" x14ac:dyDescent="0.35">
      <c r="A18" s="25" t="s">
        <v>39</v>
      </c>
      <c r="B18" s="26">
        <v>42313</v>
      </c>
      <c r="C18" s="27"/>
      <c r="D18" s="28"/>
    </row>
    <row r="19" spans="1:4" ht="15" thickBot="1" x14ac:dyDescent="0.35">
      <c r="A19" s="24"/>
      <c r="B19" s="24"/>
      <c r="C19" s="24"/>
      <c r="D19" s="24"/>
    </row>
    <row r="20" spans="1:4" x14ac:dyDescent="0.3">
      <c r="A20" s="15" t="s">
        <v>40</v>
      </c>
      <c r="B20" s="16" t="s">
        <v>41</v>
      </c>
      <c r="C20" s="16"/>
      <c r="D20" s="17" t="s">
        <v>42</v>
      </c>
    </row>
    <row r="21" spans="1:4" x14ac:dyDescent="0.3">
      <c r="A21" s="18" t="s">
        <v>56</v>
      </c>
      <c r="B21" s="19"/>
      <c r="C21" s="19"/>
      <c r="D21" s="20"/>
    </row>
    <row r="22" spans="1:4" ht="21.75" customHeight="1" x14ac:dyDescent="0.3">
      <c r="A22" s="18" t="s">
        <v>57</v>
      </c>
      <c r="B22" s="19"/>
      <c r="C22" s="19"/>
      <c r="D22" s="20"/>
    </row>
    <row r="23" spans="1:4" ht="21.75" customHeight="1" x14ac:dyDescent="0.3">
      <c r="A23" s="18" t="s">
        <v>57</v>
      </c>
      <c r="B23" s="19"/>
      <c r="C23" s="19"/>
      <c r="D23" s="20"/>
    </row>
    <row r="24" spans="1:4" ht="21.75" customHeight="1" x14ac:dyDescent="0.3">
      <c r="A24" s="18" t="s">
        <v>57</v>
      </c>
      <c r="B24" s="19"/>
      <c r="C24" s="19"/>
      <c r="D24" s="20"/>
    </row>
    <row r="25" spans="1:4" ht="21.75" customHeight="1" x14ac:dyDescent="0.3">
      <c r="A25" s="18" t="s">
        <v>57</v>
      </c>
      <c r="B25" s="19"/>
      <c r="C25" s="19"/>
      <c r="D25" s="20"/>
    </row>
    <row r="26" spans="1:4" ht="21.75" customHeight="1" thickBot="1" x14ac:dyDescent="0.35">
      <c r="A26" s="21" t="s">
        <v>43</v>
      </c>
      <c r="B26" s="22"/>
      <c r="C26" s="22"/>
      <c r="D26" s="23"/>
    </row>
    <row r="27" spans="1:4" ht="21.75" customHeight="1" x14ac:dyDescent="0.3">
      <c r="A27"/>
      <c r="B27"/>
      <c r="C27"/>
      <c r="D27"/>
    </row>
    <row r="28" spans="1:4" x14ac:dyDescent="0.3">
      <c r="A28"/>
      <c r="B28"/>
      <c r="C28"/>
      <c r="D28"/>
    </row>
    <row r="29" spans="1:4" x14ac:dyDescent="0.3">
      <c r="A29"/>
      <c r="B29"/>
      <c r="C29"/>
      <c r="D29"/>
    </row>
    <row r="31" spans="1:4" ht="28.5" customHeight="1" x14ac:dyDescent="0.3"/>
  </sheetData>
  <mergeCells count="9">
    <mergeCell ref="A1:E1"/>
    <mergeCell ref="G12:K12"/>
    <mergeCell ref="G16:I16"/>
    <mergeCell ref="J16:K16"/>
    <mergeCell ref="A4:A5"/>
    <mergeCell ref="A6:A7"/>
    <mergeCell ref="A8:A11"/>
    <mergeCell ref="A12:E12"/>
    <mergeCell ref="A13:E13"/>
  </mergeCells>
  <pageMargins left="0.25" right="0.25" top="0.75" bottom="0.75" header="0.3" footer="0.3"/>
  <pageSetup paperSize="9" scale="46" fitToHeight="0" orientation="portrait" horizontalDpi="4294967294" r:id="rId1"/>
  <extLst>
    <ext xmlns:x14="http://schemas.microsoft.com/office/spreadsheetml/2009/9/main" uri="{CCE6A557-97BC-4b89-ADB6-D9C93CAAB3DF}">
      <x14:dataValidations xmlns:xm="http://schemas.microsoft.com/office/excel/2006/main" count="2">
        <x14:dataValidation type="list" allowBlank="1" showInputMessage="1" showErrorMessage="1" prompt="Vylučovací kritérium" xr:uid="{00000000-0002-0000-0000-000000000000}">
          <x14:formula1>
            <xm:f>List3!$B$1:$B$2</xm:f>
          </x14:formula1>
          <xm:sqref>D11</xm:sqref>
        </x14:dataValidation>
        <x14:dataValidation type="list" allowBlank="1" showInputMessage="1" showErrorMessage="1" prompt="Kombin. kritérium" xr:uid="{00000000-0002-0000-0000-000001000000}">
          <x14:formula1>
            <xm:f>List3!$C$1:$C$3</xm:f>
          </x14:formula1>
          <xm:sqref>D3:D10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C4" sqref="C4"/>
    </sheetView>
  </sheetViews>
  <sheetFormatPr defaultRowHeight="14.4" x14ac:dyDescent="0.3"/>
  <cols>
    <col min="1" max="1" width="18.33203125" customWidth="1"/>
    <col min="2" max="2" width="16" customWidth="1"/>
    <col min="3" max="3" width="31.6640625" customWidth="1"/>
  </cols>
  <sheetData>
    <row r="1" spans="1:3" x14ac:dyDescent="0.3">
      <c r="A1" t="s">
        <v>12</v>
      </c>
      <c r="B1" t="s">
        <v>5</v>
      </c>
      <c r="C1" t="s">
        <v>34</v>
      </c>
    </row>
    <row r="2" spans="1:3" x14ac:dyDescent="0.3">
      <c r="A2" t="s">
        <v>13</v>
      </c>
      <c r="B2" t="s">
        <v>6</v>
      </c>
      <c r="C2" t="s">
        <v>35</v>
      </c>
    </row>
    <row r="3" spans="1:3" x14ac:dyDescent="0.3">
      <c r="A3" t="s">
        <v>14</v>
      </c>
      <c r="C3" t="s">
        <v>36</v>
      </c>
    </row>
    <row r="4" spans="1:3" x14ac:dyDescent="0.3">
      <c r="A4" t="s">
        <v>15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Uzavřené výzvy</vt:lpstr>
      <vt:lpstr>List3</vt:lpstr>
      <vt:lpstr>'Uzavřené výzvy'!_GoBack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Neuberg</dc:creator>
  <cp:lastModifiedBy>Vostřelová Zuzana Ing. (MPSV)</cp:lastModifiedBy>
  <cp:lastPrinted>2015-11-05T12:13:07Z</cp:lastPrinted>
  <dcterms:created xsi:type="dcterms:W3CDTF">2015-04-29T11:32:07Z</dcterms:created>
  <dcterms:modified xsi:type="dcterms:W3CDTF">2021-04-23T07:52:49Z</dcterms:modified>
</cp:coreProperties>
</file>