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windowHeight="11475" windowWidth="15600" xWindow="0" yWindow="5055"/>
  </bookViews>
  <sheets>
    <sheet name="Uzavřené výzvy" r:id="rId1" sheetId="4"/>
    <sheet name="List3" r:id="rId2" sheetId="3" state="hidden"/>
  </sheets>
  <calcPr calcId="145621"/>
</workbook>
</file>

<file path=xl/calcChain.xml><?xml version="1.0" encoding="utf-8"?>
<calcChain xmlns="http://schemas.openxmlformats.org/spreadsheetml/2006/main">
  <c i="4" l="1" r="B14"/>
  <c i="4" r="B15" s="1"/>
</calcChain>
</file>

<file path=xl/sharedStrings.xml><?xml version="1.0" encoding="utf-8"?>
<sst xmlns="http://schemas.openxmlformats.org/spreadsheetml/2006/main" count="70" uniqueCount="59">
  <si>
    <t>Hlavní otázka</t>
  </si>
  <si>
    <t>Zaměřuje se projekt na problém/nedostatky, který/které je skutečně potřebné řešit a je cílová skupina adekvátní náplni projektu?</t>
  </si>
  <si>
    <t>Je cíl projektu nastaven správně a povedou zvolené klíčové aktivity a jejich výstupy k jeho splnění?</t>
  </si>
  <si>
    <t>Jak vhodný způsob pro ověření dosažení cíle žadatel v projektu nastavil?</t>
  </si>
  <si>
    <t>Slovní deskriptor</t>
  </si>
  <si>
    <t>Vyhovuje</t>
  </si>
  <si>
    <t>Nevyhovuje</t>
  </si>
  <si>
    <t>S ohledem na plánované a potřebné výstupy je navrženo efektivní a hospodárné použití zdrojů?</t>
  </si>
  <si>
    <t>Jak jsou nastaveny cílové hodnoty monitorovacích indikátorů?</t>
  </si>
  <si>
    <t>Jak adekvátně je cílová skupina zapojena v průběhu projektu?</t>
  </si>
  <si>
    <t>Jak vhodně byl zvolen způsob realizace aktivit a jejich vzájemná návaznost?</t>
  </si>
  <si>
    <t>Má žadatel administrativní, finanční a provozní kapacitu, aby byl schopen plánovaný projekt zajistit v souladu s relevantními pravidly OPZ?</t>
  </si>
  <si>
    <t>Velmi dobré</t>
  </si>
  <si>
    <t>Dobré</t>
  </si>
  <si>
    <t>Dostatečné</t>
  </si>
  <si>
    <t>Nedostatečné</t>
  </si>
  <si>
    <t>Slovní komentář</t>
  </si>
  <si>
    <t>Počet eliminačních deskriptorů</t>
  </si>
  <si>
    <t>Výsledek věcného hodnocení</t>
  </si>
  <si>
    <t>Skupina kritérií</t>
  </si>
  <si>
    <t>Název kritéria</t>
  </si>
  <si>
    <t>Potřebnost</t>
  </si>
  <si>
    <t>1 Vymezení problému a cílové skupiny</t>
  </si>
  <si>
    <t>Účelnost</t>
  </si>
  <si>
    <t>2 Cíle a konzistentnost (intervenční logika) projektu</t>
  </si>
  <si>
    <t>3 Způsob ověření dosažení cíle projektu</t>
  </si>
  <si>
    <t>Efektivnost a hospodárnost</t>
  </si>
  <si>
    <t>4 Efektivita projektu, rozpočet</t>
  </si>
  <si>
    <t>5 Adekvátnost monitorovacích indikátorů</t>
  </si>
  <si>
    <t>Proveditelnost</t>
  </si>
  <si>
    <t>8 Řízení projektu</t>
  </si>
  <si>
    <t>9 Ověření administrativní, finanční a provozní kapacity žadatele</t>
  </si>
  <si>
    <t>Je vzhledem k délce a náročnosti projektu adekvátně nastaveno řízení projektu?</t>
  </si>
  <si>
    <t>Závěrečný komentář a návrh podmínek pro poskytnutí podpory</t>
  </si>
  <si>
    <t>Schváleno</t>
  </si>
  <si>
    <t>Schváleno s podmínkou realizace</t>
  </si>
  <si>
    <t>Neschváleno</t>
  </si>
  <si>
    <t>6 Způsob zapojení cílové skupiny</t>
  </si>
  <si>
    <t>7 Způsob realizace aktivit a jejich návaznost</t>
  </si>
  <si>
    <t>Datum</t>
  </si>
  <si>
    <t>Funkce</t>
  </si>
  <si>
    <t>Podpis</t>
  </si>
  <si>
    <t>tajemník</t>
  </si>
  <si>
    <t>člen HK</t>
  </si>
  <si>
    <t>Věcné hodnocení k projektu Podpora začleňování cizích státních příslušníků na trh práce, CZ.03.1.48/0.0/0.0/15_123/0002746</t>
  </si>
  <si>
    <t>Jméno a příjmení</t>
  </si>
  <si>
    <t>předseda</t>
  </si>
  <si>
    <t>místopředseda</t>
  </si>
  <si>
    <t>Žadatel uvádí 260 zaměstnanců a obrat 617 938 038,- Kč, což představuje dostatečnou kapacitu pro realizaci projektu.  Organizace žadatele má dostatečnou odbornou kapacitu pro řádné zajištění realizace projektu v plánovaném rozsahu. Je zkušený - realizoval mnoho projektů financovaných ze zdrojů EU. Zároveň navazuje na podobný již realizovaný projekt.</t>
  </si>
  <si>
    <t>Hodnotící komise k projektu Podpora začleňování cizích státních příslušníků na trh práce, CZ.03.1.48/0.0/0.0/15_123/0002746</t>
  </si>
  <si>
    <t xml:space="preserve">Projektová žádost vychází z poměrně detailní analýzy potřebnosti a zaměřuje se na podporu začleňování cizích státních příslušníků, kteří jsou při hledání uplatnění znevýhodněni v důsledku jazykových, kulturních, společenských i administrativních bariér, na trh práce. Jsou podrobně specifikovány příčiny problémů a jejich důsledky. Aktivity projektu jsou v souladu s uvedenými hlavními problémy CS. Žadatel navazuje na svůj předchozí projekt, který byl zaměřen na stejnou CS, tedy na cizince. Jsou doloženy statistické údaje týkající se počtu cizinců na území ČR v rozdělení podle krajů. Vybrané 4 kraje patří k oblastem, kde je největší počet cizinců. Potenciální velikost CS (počty cizinců registrovaných na jednotlivých ÚP) je dostatečná. Žadatel ovšem nedoložil podrobnější analýzu CS, např. strukturu cizinců (např. dle vzdělání či věku). Stejně tak není doložen zájem samotné CS o zapojení se do projektových aktivit.
HK požaduje:  Prosím o doložení relevantních zdrojů potřeb: statistika potřeb cizinců hledajících zaměstnání v ČR a disponujících jazykovými mutacemi: v čínštině, bulharštině, rumunštině. Doložit zájem CS o zapojení se do projektových aktivit- provedením šetření nebo jinými relevantními zdroji.
</t>
  </si>
  <si>
    <t xml:space="preserve">Samostatnou klíčovou aktivitou (04) je evaluace. Žadatel uvádí, že v průběhu projektu bude realizována procesní evaluace a hodnocení okamžitých věcných výsledků projektu. Tato KA bude zajišťována ve spolupráci s metodickými pracovníky evaluací MPSV. Obsah evaluace a její metody jsou uvedeny podrobně. Pro zhodnocení výsledků projektu (a dosažení jeho cílů) plánuje žadatel využít širokou škálu zdrojů informací - evaluační dotazníky, rozhovory s vybranými klienty a s jejich poradci, hloubkové případové studie. Jako riziko lze uvést komplikované plánování jazykových mutací cizinců.  Jednotlivá VŘ jsou popsána v minimálním rozsahu, uváděny jsou pouze názvy, specifikace a konkretizace, včetně vazeb na potřeby jazykových mutací osob, jejichž podpora je v projektu pro návrat na trh práce plánována. 
</t>
  </si>
  <si>
    <t xml:space="preserve">Velikost potenciální CS je uvedena a je dostatečně veliká (cizinci - uchazeči o zaměstnání). Žadatel ovšem neuvádí, proč a na základě jakých údajů či skutečností, zvolil cílovou hodnotu právě 600. Není uvedeno, že by žadatel provedl nějaký průzkum zájmu mezi CS, či že by oslovil relevantní organizace pracující s CS pro zjištění informací o zájmu a potřebách dané CS. Žadatel také neuvádí konkrétní čísla související s projektem, který v oblasti zvýšení zaměstnanosti cizinců již realizoval - např. kolik cizinců a za jaké období využilo služeb tlumočníka a zda o tuto službu byl zájem.
HK požaduje: Upravit kvantifikátor indikátoru  62 600 na hodnotu nula - popis výše kvantifikátoru nemá dostatečné odůvodnění a vazbu na kontrétní kurzy kvalifikace. Účastnící nebudou procházet kurzy, které povedou ke zvýšení kvalifikace.
</t>
  </si>
  <si>
    <t xml:space="preserve">Popis cílových skupin a jejich zapojení v žádosti je minimální, nespecifikuje potřeby jazykových potřeb v čínštině, bulharštině, ukrajinštině, vietnamštině, rumunštině, neprovázaná je i informace o jazykových kurzech, potřebách regionálních stálých poraden a zázemí. Bližší specifikace cílových skupin je uvedena v příloze projektu, potřeby cílových skupin jsou popsány na průměrné úrovni, u jednotlivých položek rozpočtu ve vazbě na tyto potřeby chybí konkretizace. Žadatel neprokázal, ani nijak nedoložil, zájem CS o zapojení do aktivit projektu. Zároveň je diskutabilní a neadekvátní zvolená metoda vzdělávání v případě 2 kurzů zaměřených na občanskou a finanční gramotnost, a to větší část kurzu formou e- learningu, dále viz hodnocení v kritériu: Způsob realizace aktivit a jejich návaznost. Není jasné, proč žadatel zvolil zrovna takovou metodu, a zda bude pro danou CS reálná. Způsob zapojení CS je komplexní (poradenství, vzdělávací aktivity, možnost využití tlumočníka, doprovod k potenciálnímu zaměstnavateli), zároveň je součástí projektu i KA zaměřená na oslovování a vyhledávání CS.
HK požaduje doplnění viz předchozí a následující požadavky. 
</t>
  </si>
  <si>
    <t xml:space="preserve">Cílem projektu je zvýšení uplatnění cizích státních příslušníků na trhu práce a zmírňování jazykových, sociokulturních, administrativních a dalších bariér při vstupu klientů na trh práce. Takto definovaný cíl by měl vést k naplnění záměru projektu. Plánované hlavní aktivity projektu představují komplexní přístup k řešení hlavních problémů CS. měly by vést ke zmírnění bariér při vstupu CS na trhu práce a ke zlepšení orientace CS při snaze uplatnit se na tru práce. KA 3 není  odůvodněna a není  popsán 1.výstup KA. KA 5 má  nevhodně uvedený a minimálně odůvodněný popis potřeb jazykových mutací v čínštině, vietnamštině, rumunštině, bulharštině, doložená analýza potřeb v příloze č.2 není dostatečným odůvodněním a podkladem pro podporu těchto jazykových  mutací při realizaci projektu. Projekt nedokládá potřeby v jiných jazycích - španělština, francouzština apod. Chybí podrobnější analýza a popis práce s cílovými skupinami v ukrajinštině a ruštině.
HK požaduje: Doložit rozdíl mezi počátečním a konečným stavem, a to u všech aktivit včetně zdrojů ověření - zvláště u e-learningového vzdělávání dokládat evidenci počtu hodin věnovaných tomuto vzdělávání u každé osoby. Konretizovat měřitelný výstup a přesný popis výstupů. Doložit vazbu aktivit a jejich konkrétních výstupů na uplatnění CS na trhu práce.
</t>
  </si>
  <si>
    <t xml:space="preserve">Realizační tým projektu je vzhledem k jeho aktivitám velmi rozsáhlý, popisy jednotlivých řídících pozic administrativního charakteru jsou minimální. Za významné riziko realizace projektu je považováno zapojení lektorů s relevantní jazykovou výbavou. Na jednu stranu tím žadatel chce předejít jazykové bariéře, která by mohla odradit CS od účasti na aktivitách projektu. Na druhou stranu žadatel neuvádí, zda má představu, jestli na trhu práce působí lektoři specialisté, kteří ovládají ukrajinštinu a vietnamštinu. 
HK požaduje: Identifikovat všechna hlavní rizika projektu (zejména personální zajištění lektorů s relevatní jazykovou výbavou, volbu e-learningového vzdělávání atd.), podrobněji je rozpracovat, včetně způsobu jejich eliminací a míry pravděpodobnosti jejich výskytu.
</t>
  </si>
  <si>
    <t xml:space="preserve">KA projektu jsou popsány podrobně. Představují komplex.přístup k řešení problému CS související s přístupem na trh práce.Přínosný je individ.přístup,rozvoj spolupráce s ost.relev.institucemi a příprava vzděl.progr.v jazyk.variantách.Způsob realizace aktivit je členěn na několik fází,popis v příloze projektové žádosti je podrobnější a přesnější,u KA je popsána potřeba a vazba na položky rozpočtu.Realizace KA je v úzké vazbě na RT,jeho pozice a popis činností. Chybí podrobnější identifikace reg.členění prac.úvazků,DPČ a DPP. Popis a počet pozic RT nevychází zcela z potřeb realizace projektu.  U tlumočníka je předpoklad simultánního tlumočení,žadatel však velice podhodnotil hod. sazbu v rozpočtu v návaznosti na ceny obvyklé na trhu v tomto oboru.Součástí vzděl.progr.nejsou kurzy ČJ,žadatel si uvědomuje,že tyto kurzy nabízí jiné organizace zabývající se integrací cizinců do společnosti a plánuje tyto kurzy nabízet ve spolupráci s těmito organizacemi účastníkům projektu.KA2 – žadatel uvádí obsah vzděl. kurzů,z nichž je zřejmá vazba na trh práce. Není ovšem uvedeno,kolik kurzů bude realizováno v rámci pilotního ověření vzděl. programů. Dále v rámci popisu RT projektu není u žádné pozice uvedena činnost související s organizačním zajištěním vzděl. kurzů.Vzhledem k počtu podpoř.os.by mělo být realizováno min.60 kurzů měkkých dovedností a min.30 kurzů občanské a finanční gramotnosti. V rámci nastavení vzděl. aktivit není uvedené,proč žadatel zvolil v případě této CS realizaci kurzů OG a FG  formou e-learning.Tento způsob realizace vyžaduje v případě všech účastníků přístup k PC a internetu a velmi dobrou znalost jejich používání. Součástí této KA by měl být balíček didaktických pomůcek,který by měl každý účastník obdržet.HK požaduje:Uvést kolik kurzů bude realizováno v rámci pilotního ověření vzděl. progr. HK doporučuje:Vzhledem k charakteru CS přehodnotit rozsah hodin e-learningu k poměru hodin prezenčního vzdělávání,vč.zdůvodnění použité metody e-learningového vzdělávání.
</t>
  </si>
  <si>
    <t xml:space="preserve">HK požaduje upravit rozpočet dle následujících připomínek:
o 1.1.1.1.2 Metodik individuálního poradenství - snížení úvazku z 1,0 na 0,5 (má mimo jiné vyhodnocovat přínos a kvalitu poradenství, což je spíše problematika evaluace, tedy KA 04). Celkové snížení položky o 929.115,- Kč;
o  1.1.1.1.3 Metodik odborných aktivit - snížení úvazku z 1,0 na 0,5. Celkové snížení položky o 929.115,- Kč;
o dle popisů práce jednotlivých pozic ve většině případů dochází k duplicitě jejich činností (např. poradce pro integraci senior (1.1.1.1.07-01.01.01.01.09) má většinu činností shodnou s poradcem pro integraci (1.1.1.1.10-1.1.1.1.12). Požaduje se spojení pozice poradce pro integraci senior a poradce pro integraci – zrušení položky 1.1.1.1.10, 1.1.1.1.11 a 1.1.1.1.12. Celkové snížení rozpočtu za tyto zrušené položky o 3.745.842,- Kč;
o  1.1.1.1.18 IT podpora pro CS - pokud má být tato pozice hrazena z přímých nákladů, je nutné podrobně specifikovat jejich práci pro CS;
o 1.1.1.1.21 Mimořádné odměny - jsou zdůvodněny velmi obecně, z důvodu využití horních  limitů obvyklých mezd a platů OPZ pro nárokované pracovní pozice je položka krácena v plném rozsahu. Celkové snížení rozpočtu za tyto zrušené položky o 1.592.840,- Kč;
o 1.1.1.2.1- Expert-z důvodu nedostatečného zdůvodnění pracovní pozice a z důvodu duplicity s popisy pracovních pozic metodiků krácení položky o polovinu. Celkové snížení položky o 517.776,- Kč;
o 1.1.1.3.1 Expert – z důvodu nedostatečného zdůvodnění pracovní pozice a z důvodu duplicity s popisy pracovních pozic metodiků krácení položky o polovinu. Celkové snížení položky o 424.350,- Kč;
o 1.1.3.2.1.1 Kancelářský balík – počet kusů bude odpovídat počtu úvazků po krácení. Celkové snížení položky o 12.100,- Kč;
o 1.1.3.2.2.1 Notebook vč. příslušenství – vyšší cena byla žadatelem odůvodněna, odpovídá rámcové smlouvě předložené žadatelem;
o 1.1.3.2.2.2 LCD Monitor – neefektivní, zrušit v celém rozsahu. Celkové snížení položky o 38.750,- Kč; 
o 1.1.3.2.2.3 Dokovací stanice – neefektivní, zrušit v celém rozsahu. Celkové snížení položky o 38.750,- Kč;
o 1.1.3.2.2.4 Mobilní telefon – počet kusů bude odpovídat počtu úvazků po krácení. Celkové snížení položky o 12.100,- Kč;
V důsledku předloženého krácení bude poměrně kráceno zdravotní a soc. pojištění a nepřímé náklady.
</t>
  </si>
  <si>
    <r>
      <rPr>
        <sz val="10"/>
        <rFont val="Calibri"/>
        <family val="2"/>
        <charset val="238"/>
        <scheme val="minor"/>
      </rPr>
      <t>HK požaduje:  
- doložit relevantních zdrojů potřeb: statistika potřeb cizinců hledajících zaměstnání v ČR a disponujících jazykovými mutacemi: v čínštině, bulharštině, rumunštině;
- doložit zájem CS o zapojení se do projektových aktivit- provedením šetření nebo jinými relevantními zdroji;
- doložit rozdíl mezi počátečním a konečným stavem, a to u všech aktivit včetně zdrojů ověření - zvláště u e-learningového vzdělávání dokládat evidenci počtu hodin věnovaných tomuto vzdělávání u každé osoby. Konkretizovat měřitelný výstup a přesný popis výstupů. Doložit vazbu aktivit a jejich konkrétních výstupů na uplatnění CS na trhu práce.
- upravit rozpočet dle následujících připomínek:
o 1.1.1.1.2 Metodik individuálního poradenství - snížení úvazku z 1,0 na 0,5 (má mimo jiné vyhodnocovat přínos a kvalitu poradenství, což je spíše problematika evaluace, tedy KA 04). Celkové snížení položky o 929.115,- Kč;
o  1.1.1.1.3 Metodik odborných aktivit - snížení úvazku z 1,0 na 0,5. Celkové snížení položky o 929.115,- Kč;
o dle popisů práce jednotlivých pozic ve většině případů dochází k duplicitě jejich činností (např. poradce pro integraci senior (1.1.1.1.07-01.01.01.01.09) má většinu činností shodnou s poradcem pro integraci (1.1.1.1.10-1.1.1.1.12). Požaduje se spojení pozice poradce pro integraci senior a poradce pro integraci – zrušení položky 1.1.1.1.10, 1.1.1.1.11 a 1.1.1.1.12. Celkové snížení rozpočtu za tyto zrušené položky o 3.745.842,- Kč;
o  1.1.1.1.18 IT podpora pro CS - pokud má být tato pozice hrazena z přímých nákladů, je nutné podrobně specifikovat jejich práci pro CS;
o 1.1.1.1.21 Mimořádné odměny - jsou zdůvodněny velmi obecně, z důvodu využití horních  limitů obvyklých mezd a platů OPZ pro nárokované pracovní pozice je položka krácena v plném rozsahu. Celkové snížení rozpočtu za tyto zrušené položky o 1.592.840,- Kč;
o 1.1.1.2.1- Expert-z důvodu nedostatečného zdůvodnění pracovní pozice a z důvodu duplicity s popisy pracovních pozic metodiků krácení položky o polovinu. Celkové snížení položky o 517.776,- Kč;
o 1.1.1.3.1 Expert – z důvodu nedostatečného zdůvodnění pracovní pozice a z důvodu duplicity s popisy pracovních pozic metodiků krácení položky o polovinu. Celkové snížení položky o 424.350,- Kč;
o 1.1.3.2.1.1 Kancelářský balík – počet kusů bude odpovídat počtu úvazků po krácení. Celkové snížení položky o 12.100,- Kč;
o 1.1.3.2.2.1 Notebook vč. příslušenství – vyšší cena byla žadatelem odůvodněna, odpovídá rámcové smlouvě předložené žadatelem;
o 1.1.3.2.2.2 LCD Monitor – neefektivní, zrušit v celém rozsahu. Celkové snížení položky o 38.750,- Kč; 
o 1.1.3.2.2.3 Dokovací stanice – neefektivní, zrušit v celém rozsahu. Celkové snížení položky o 38.750,- Kč;
o 1.1.3.2.2.4 Mobilní telefon – počet kusů bude odpovídat počtu úvazků po krácení. Celkové snížení položky o 12.100,- Kč;
V důsledku předloženého krácení bude poměrně kráceno zdravotní a soc. pojištění a nepřímé náklady;
- upravit kvantifikátor indikátoru  62 600 na hodnotu nula - popis výše kvantifikátoru nemá dostatečné odůvodnění a vazbu na konkrétní kurzy kvalifikace. Účastnící nebudou procházet kurzy, které povedou ke zvýšení kvalifikace;
- uvést kolik kurzů bude realizováno v rámci pilotního ověření vzdělávacích programů;
- identifikovat všechna hlavní rizika projektu (zejména personální zajištění lektorů s relevantní jazykovou výbavou, volbu e-learningového vzdělávání atd.), podrobněji je rozpracovat, včetně způsobu jejich eliminací a míry pravděpodobnosti jejich výskytu.
HK doporučuje vzhledem k charakteru CS přehodnotit rozsah hodin e-learningu k poměru hodin prezenčního vzdělávání, včetně zdůvodnění použité metody e-learningového vzdělávání.</t>
    </r>
    <r>
      <rPr>
        <sz val="11"/>
        <color theme="9" tint="-0.249977111117893"/>
        <rFont val="Calibri"/>
        <family val="2"/>
        <charset val="238"/>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</si>
</sst>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sz val="11"/>
      <color theme="9" tint="-0.249977111117893"/>
      <name val="Calibri"/>
      <family val="2"/>
      <charset val="238"/>
      <scheme val="minor"/>
    </font>
    <font>
      <sz val="11"/>
      <name val="Calibri"/>
      <family val="2"/>
      <charset val="238"/>
      <scheme val="minor"/>
    </font>
    <font>
      <sz val="10"/>
      <name val="Calibri"/>
      <family val="2"/>
      <charset val="238"/>
      <scheme val="minor"/>
    </font>
  </fonts>
  <fills count="5">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3"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borderId="0" fillId="0" fontId="0" numFmtId="0"/>
  </cellStyleXfs>
  <cellXfs count="38">
    <xf borderId="0" fillId="0" fontId="0" numFmtId="0" xfId="0"/>
    <xf applyAlignment="1" applyBorder="1" applyFill="1" borderId="1" fillId="2" fontId="0" numFmtId="0" xfId="0">
      <alignment wrapText="1"/>
    </xf>
    <xf applyAlignment="1" applyBorder="1" applyNumberFormat="1" borderId="1" fillId="0" fontId="0" numFmtId="0" xfId="0">
      <alignment vertical="top" wrapText="1"/>
    </xf>
    <xf applyAlignment="1" applyBorder="1" borderId="1" fillId="0" fontId="0" numFmtId="0" xfId="0">
      <alignment wrapText="1"/>
    </xf>
    <xf applyBorder="1" borderId="1" fillId="0" fontId="0" numFmtId="0" xfId="0"/>
    <xf applyAlignment="1" applyBorder="1" applyFill="1" borderId="1" fillId="4" fontId="0" numFmtId="0" xfId="0">
      <alignment wrapText="1"/>
    </xf>
    <xf applyAlignment="1" applyBorder="1" applyFill="1" applyNumberFormat="1" borderId="0" fillId="0" fontId="0" numFmtId="49" xfId="0">
      <alignment wrapText="1"/>
    </xf>
    <xf applyAlignment="1" applyBorder="1" applyFill="1" borderId="0" fillId="0" fontId="0" numFmtId="0" xfId="0">
      <alignment horizontal="center" vertical="center"/>
    </xf>
    <xf applyAlignment="1" applyBorder="1" applyFill="1" applyNumberFormat="1" borderId="0" fillId="0" fontId="0" numFmtId="164" xfId="0">
      <alignment horizontal="center" vertical="center"/>
    </xf>
    <xf applyAlignment="1" applyBorder="1" applyFill="1" applyNumberFormat="1" borderId="0" fillId="0" fontId="0" numFmtId="1" xfId="0">
      <alignment horizontal="center" vertical="center"/>
    </xf>
    <xf applyAlignment="1" borderId="0" fillId="0" fontId="0" numFmtId="0" xfId="0">
      <alignment wrapText="1"/>
    </xf>
    <xf applyAlignment="1" applyBorder="1" borderId="1" fillId="0" fontId="0" numFmtId="0" xfId="0">
      <alignment vertical="top" wrapText="1"/>
    </xf>
    <xf applyAlignment="1" applyBorder="1" applyFill="1" borderId="1" fillId="3" fontId="0" numFmtId="0" xfId="0">
      <alignment vertical="top" wrapText="1"/>
    </xf>
    <xf applyBorder="1" applyFont="1" borderId="0" fillId="0" fontId="1" numFmtId="0" xfId="0"/>
    <xf applyAlignment="1" applyBorder="1" applyFont="1" borderId="5" fillId="0" fontId="4" numFmtId="0" xfId="0">
      <alignment vertical="top" wrapText="1"/>
    </xf>
    <xf applyAlignment="1" applyBorder="1" applyFill="1" applyFont="1" borderId="5" fillId="3" fontId="4" numFmtId="0" xfId="0">
      <alignment vertical="top" wrapText="1"/>
    </xf>
    <xf applyAlignment="1" applyBorder="1" applyFont="1" borderId="1" fillId="0" fontId="4" numFmtId="0" xfId="0">
      <alignment vertical="top" wrapText="1"/>
    </xf>
    <xf applyAlignment="1" applyBorder="1" applyFill="1" applyFont="1" borderId="1" fillId="3" fontId="4" numFmtId="0" xfId="0">
      <alignment vertical="top" wrapText="1"/>
    </xf>
    <xf applyAlignment="1" applyBorder="1" applyFill="1" applyFont="1" borderId="1" fillId="0" fontId="4" numFmtId="0" xfId="0">
      <alignment vertical="top" wrapText="1"/>
    </xf>
    <xf applyBorder="1" applyFont="1" borderId="1" fillId="0" fontId="1" numFmtId="0" xfId="0"/>
    <xf applyAlignment="1" applyBorder="1" applyFont="1" borderId="1" fillId="0" fontId="1" numFmtId="0" xfId="0"/>
    <xf applyAlignment="1" applyBorder="1" applyFont="1" borderId="1" fillId="0" fontId="1" numFmtId="0" xfId="0">
      <alignment wrapText="1"/>
    </xf>
    <xf applyAlignment="1" applyBorder="1" borderId="1" fillId="0" fontId="0" numFmtId="0" xfId="0"/>
    <xf applyBorder="1" applyFill="1" borderId="1" fillId="0" fontId="0" numFmtId="0" xfId="0"/>
    <xf applyAlignment="1" applyBorder="1" borderId="1" fillId="0" fontId="0" numFmtId="0" xfId="0">
      <alignment horizontal="left"/>
    </xf>
    <xf applyAlignment="1" applyBorder="1" applyFont="1" borderId="2" fillId="0" fontId="2" numFmtId="0" xfId="0">
      <alignment horizontal="center" vertical="center" wrapText="1"/>
    </xf>
    <xf applyAlignment="1" applyBorder="1" applyFont="1" borderId="3" fillId="0" fontId="2" numFmtId="0" xfId="0">
      <alignment horizontal="center" vertical="center" wrapText="1"/>
    </xf>
    <xf applyAlignment="1" applyBorder="1" applyFont="1" borderId="4" fillId="0" fontId="2" numFmtId="0" xfId="0">
      <alignment horizontal="center" vertical="center" wrapText="1"/>
    </xf>
    <xf applyAlignment="1" applyBorder="1" applyFill="1" borderId="0" fillId="0" fontId="0" numFmtId="0" xfId="0">
      <alignment horizontal="center" vertical="center"/>
    </xf>
    <xf applyAlignment="1" applyBorder="1" applyFill="1" applyNumberFormat="1" borderId="0" fillId="0" fontId="0" numFmtId="49" xfId="0">
      <alignment horizontal="center" vertical="center" wrapText="1"/>
    </xf>
    <xf applyAlignment="1" applyBorder="1" borderId="1" fillId="0" fontId="0" numFmtId="0" xfId="0">
      <alignment vertical="top" wrapText="1"/>
    </xf>
    <xf applyAlignment="1" applyBorder="1" applyFill="1" borderId="1" fillId="4" fontId="0" numFmtId="0" xfId="0">
      <alignment vertical="top" wrapText="1"/>
    </xf>
    <xf applyAlignment="1" applyBorder="1" applyFill="1" applyFont="1" borderId="1" fillId="3" fontId="3" numFmtId="0" xfId="0">
      <alignment vertical="top" wrapText="1"/>
    </xf>
    <xf applyAlignment="1" applyBorder="1" applyFill="1" borderId="1" fillId="3" fontId="0" numFmtId="0" xfId="0">
      <alignment vertical="top" wrapText="1"/>
    </xf>
    <xf applyAlignment="1" applyBorder="1" applyFont="1" borderId="0" fillId="0" fontId="1" numFmtId="0" xfId="0">
      <alignment wrapText="1"/>
    </xf>
    <xf applyAlignment="1" applyBorder="1" borderId="0" fillId="0" fontId="0" numFmtId="0" xfId="0"/>
    <xf applyAlignment="1" applyBorder="1" applyFont="1" applyNumberFormat="1" borderId="0" fillId="0" fontId="1" numFmtId="14" xfId="0">
      <alignment horizontal="left"/>
    </xf>
    <xf applyAlignment="1" applyBorder="1" applyFont="1" borderId="0" fillId="0" fontId="1" numFmtId="0" xfId="0"/>
  </cellXfs>
  <cellStyles count="1">
    <cellStyle builtinId="0" name="Normální"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 Id="rId7" Target="../customXml/item1.xml" Type="http://schemas.openxmlformats.org/officeDocument/2006/relationships/customXml"/>
<Relationship Id="rId8" Target="../customXml/item2.xml" Type="http://schemas.openxmlformats.org/officeDocument/2006/relationships/customXml"/>
<Relationship Id="rId9" Target="../customXml/item3.xml" Type="http://schemas.openxmlformats.org/officeDocument/2006/relationships/customXml"/>
</Relationships>

</file>

<file path=xl/theme/theme1.xml><?xml version="1.0" encoding="utf-8"?>
<a:theme xmlns:a="http://schemas.openxmlformats.org/drawingml/2006/main" name="Motiv systému Office">
  <a:themeElements>
    <a:clrScheme name="Kancelář">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K27"/>
  <sheetViews>
    <sheetView tabSelected="1" workbookViewId="0" zoomScale="80" zoomScaleNormal="80">
      <selection activeCell="E45" sqref="E45"/>
    </sheetView>
  </sheetViews>
  <sheetFormatPr defaultRowHeight="15" x14ac:dyDescent="0.25"/>
  <cols>
    <col min="1" max="1" customWidth="true" style="10" width="16.0" collapsed="false"/>
    <col min="2" max="2" customWidth="true" style="10" width="12.5703125" collapsed="false"/>
    <col min="3" max="3" customWidth="true" style="10" width="23.28515625" collapsed="false"/>
    <col min="4" max="4" customWidth="true" style="10" width="13.140625" collapsed="false"/>
    <col min="5" max="5" customWidth="true" style="10" width="147.42578125" collapsed="false"/>
  </cols>
  <sheetData>
    <row customHeight="1" ht="35.25" r="1" spans="1:11" x14ac:dyDescent="0.25">
      <c r="A1" s="25" t="s">
        <v>44</v>
      </c>
      <c r="B1" s="26"/>
      <c r="C1" s="26"/>
      <c r="D1" s="26"/>
      <c r="E1" s="27"/>
    </row>
    <row ht="30" r="2" spans="1:11" x14ac:dyDescent="0.25">
      <c r="A2" s="5" t="s">
        <v>19</v>
      </c>
      <c r="B2" s="5" t="s">
        <v>20</v>
      </c>
      <c r="C2" s="5" t="s">
        <v>0</v>
      </c>
      <c r="D2" s="5" t="s">
        <v>4</v>
      </c>
      <c r="E2" s="5" t="s">
        <v>16</v>
      </c>
      <c r="G2" s="6"/>
      <c r="H2" s="7"/>
      <c r="I2" s="7"/>
      <c r="J2" s="7"/>
      <c r="K2" s="7"/>
    </row>
    <row customHeight="1" ht="139.5" r="3" spans="1:11" x14ac:dyDescent="0.25">
      <c r="A3" s="11" t="s">
        <v>21</v>
      </c>
      <c r="B3" s="11" t="s">
        <v>22</v>
      </c>
      <c r="C3" s="2" t="s">
        <v>1</v>
      </c>
      <c r="D3" s="12" t="s">
        <v>35</v>
      </c>
      <c r="E3" s="14" t="s">
        <v>50</v>
      </c>
      <c r="G3" s="7"/>
      <c r="H3" s="7"/>
      <c r="I3" s="7"/>
      <c r="J3" s="7"/>
      <c r="K3" s="7"/>
    </row>
    <row customHeight="1" ht="161.25" r="4" spans="1:11" x14ac:dyDescent="0.25">
      <c r="A4" s="30" t="s">
        <v>23</v>
      </c>
      <c r="B4" s="11" t="s">
        <v>24</v>
      </c>
      <c r="C4" s="11" t="s">
        <v>2</v>
      </c>
      <c r="D4" s="12" t="s">
        <v>35</v>
      </c>
      <c r="E4" s="15" t="s">
        <v>54</v>
      </c>
      <c r="G4" s="7"/>
      <c r="H4" s="7"/>
      <c r="I4" s="7"/>
      <c r="J4" s="7"/>
      <c r="K4" s="7"/>
    </row>
    <row customHeight="1" ht="93.75" r="5" spans="1:11" x14ac:dyDescent="0.25">
      <c r="A5" s="30"/>
      <c r="B5" s="11" t="s">
        <v>25</v>
      </c>
      <c r="C5" s="11" t="s">
        <v>3</v>
      </c>
      <c r="D5" s="12" t="s">
        <v>34</v>
      </c>
      <c r="E5" s="16" t="s">
        <v>51</v>
      </c>
      <c r="G5" s="7"/>
      <c r="H5" s="7"/>
      <c r="I5" s="7"/>
      <c r="J5" s="7"/>
      <c r="K5" s="7"/>
    </row>
    <row customHeight="1" ht="309" r="6" spans="1:11" x14ac:dyDescent="0.25">
      <c r="A6" s="30" t="s">
        <v>26</v>
      </c>
      <c r="B6" s="11" t="s">
        <v>27</v>
      </c>
      <c r="C6" s="11" t="s">
        <v>7</v>
      </c>
      <c r="D6" s="12" t="s">
        <v>35</v>
      </c>
      <c r="E6" s="17" t="s">
        <v>57</v>
      </c>
      <c r="G6" s="7"/>
      <c r="H6" s="7"/>
      <c r="I6" s="7"/>
      <c r="J6" s="7"/>
      <c r="K6" s="7"/>
    </row>
    <row customHeight="1" ht="93" r="7" spans="1:11" x14ac:dyDescent="0.25">
      <c r="A7" s="30"/>
      <c r="B7" s="11" t="s">
        <v>28</v>
      </c>
      <c r="C7" s="11" t="s">
        <v>8</v>
      </c>
      <c r="D7" s="12" t="s">
        <v>35</v>
      </c>
      <c r="E7" s="18" t="s">
        <v>52</v>
      </c>
      <c r="G7" s="7"/>
      <c r="H7" s="7"/>
      <c r="I7" s="7"/>
      <c r="J7" s="7"/>
      <c r="K7" s="7"/>
    </row>
    <row ht="150" r="8" spans="1:11" x14ac:dyDescent="0.25">
      <c r="A8" s="30" t="s">
        <v>29</v>
      </c>
      <c r="B8" s="11" t="s">
        <v>37</v>
      </c>
      <c r="C8" s="11" t="s">
        <v>9</v>
      </c>
      <c r="D8" s="12" t="s">
        <v>35</v>
      </c>
      <c r="E8" s="17" t="s">
        <v>53</v>
      </c>
      <c r="G8" s="7"/>
      <c r="H8" s="7"/>
      <c r="I8" s="7"/>
      <c r="J8" s="7"/>
      <c r="K8" s="7"/>
    </row>
    <row ht="210" r="9" spans="1:11" x14ac:dyDescent="0.25">
      <c r="A9" s="30"/>
      <c r="B9" s="11" t="s">
        <v>38</v>
      </c>
      <c r="C9" s="11" t="s">
        <v>10</v>
      </c>
      <c r="D9" s="12" t="s">
        <v>35</v>
      </c>
      <c r="E9" s="18" t="s">
        <v>56</v>
      </c>
      <c r="G9" s="7"/>
      <c r="H9" s="7"/>
      <c r="I9" s="7"/>
      <c r="J9" s="7"/>
      <c r="K9" s="7"/>
    </row>
    <row customHeight="1" ht="91.5" r="10" spans="1:11" x14ac:dyDescent="0.25">
      <c r="A10" s="30"/>
      <c r="B10" s="11" t="s">
        <v>30</v>
      </c>
      <c r="C10" s="11" t="s">
        <v>32</v>
      </c>
      <c r="D10" s="12" t="s">
        <v>35</v>
      </c>
      <c r="E10" s="17" t="s">
        <v>55</v>
      </c>
      <c r="G10" s="7"/>
      <c r="H10" s="7"/>
      <c r="I10" s="7"/>
      <c r="J10" s="7"/>
      <c r="K10" s="7"/>
    </row>
    <row customHeight="1" ht="108" r="11" spans="1:11" x14ac:dyDescent="0.25">
      <c r="A11" s="30"/>
      <c r="B11" s="11" t="s">
        <v>31</v>
      </c>
      <c r="C11" s="11" t="s">
        <v>11</v>
      </c>
      <c r="D11" s="12" t="s">
        <v>5</v>
      </c>
      <c r="E11" s="18" t="s">
        <v>48</v>
      </c>
      <c r="G11" s="7"/>
      <c r="H11" s="7"/>
      <c r="I11" s="7"/>
      <c r="J11" s="7"/>
      <c r="K11" s="7"/>
    </row>
    <row r="12" spans="1:11" x14ac:dyDescent="0.25">
      <c r="A12" s="31" t="s">
        <v>33</v>
      </c>
      <c r="B12" s="31"/>
      <c r="C12" s="31"/>
      <c r="D12" s="31"/>
      <c r="E12" s="31"/>
      <c r="G12" s="28"/>
      <c r="H12" s="28"/>
      <c r="I12" s="28"/>
      <c r="J12" s="28"/>
      <c r="K12" s="28"/>
    </row>
    <row customHeight="1" ht="347.25" r="13" spans="1:11" x14ac:dyDescent="0.25">
      <c r="A13" s="32" t="s">
        <v>58</v>
      </c>
      <c r="B13" s="33"/>
      <c r="C13" s="33"/>
      <c r="D13" s="33"/>
      <c r="E13" s="33"/>
      <c r="G13" s="7"/>
      <c r="H13" s="7"/>
      <c r="I13" s="7"/>
      <c r="J13" s="7"/>
      <c r="K13" s="7"/>
    </row>
    <row hidden="1" ht="45" r="14" spans="1:11" x14ac:dyDescent="0.25">
      <c r="A14" s="1" t="s">
        <v>17</v>
      </c>
      <c r="B14" s="3">
        <f>COUNTIF(D3:D9,"Neschváleno")+COUNTIF(D11,"Nevyhovuje")</f>
        <v>0</v>
      </c>
      <c r="G14" s="7"/>
      <c r="H14" s="7"/>
      <c r="I14" s="7"/>
      <c r="J14" s="7"/>
      <c r="K14" s="7"/>
    </row>
    <row customHeight="1" ht="77.25" r="15" spans="1:11" x14ac:dyDescent="0.25">
      <c r="A15" s="5" t="s">
        <v>18</v>
      </c>
      <c r="B15" s="3" t="str">
        <f>IF(OR(ISBLANK(D3),ISBLANK(D4),ISBLANK(D5),ISBLANK(D6),ISBLANK(D7),ISBLANK(D8),ISBLANK(D9),ISBLANK(D10),ISBLANK(D11)),"",IF(B14=0,"Žádost splnila podmínky věcného hodnocení","Žádost nesplnila podmínky věcného hodnocení"))</f>
        <v>Žádost splnila podmínky věcného hodnocení</v>
      </c>
      <c r="G15" s="8"/>
      <c r="H15" s="9"/>
      <c r="I15" s="9"/>
      <c r="J15" s="9"/>
      <c r="K15" s="9"/>
    </row>
    <row customHeight="1" ht="36" r="16" spans="1:11" x14ac:dyDescent="0.25">
      <c r="G16" s="29"/>
      <c r="H16" s="29"/>
      <c r="I16" s="29"/>
      <c r="J16" s="28"/>
      <c r="K16" s="28"/>
    </row>
    <row customHeight="1" ht="28.5" r="17" spans="1:4" x14ac:dyDescent="0.25">
      <c r="A17" s="34" t="s">
        <v>49</v>
      </c>
      <c r="B17" s="34"/>
      <c r="C17" s="34"/>
      <c r="D17" s="34"/>
    </row>
    <row r="18" spans="1:4" x14ac:dyDescent="0.25">
      <c r="A18" s="35"/>
      <c r="B18" s="35"/>
      <c r="C18" s="35"/>
      <c r="D18" s="35"/>
    </row>
    <row r="19" spans="1:4" x14ac:dyDescent="0.25">
      <c r="A19" s="13" t="s">
        <v>39</v>
      </c>
      <c r="B19" s="36">
        <v>42475</v>
      </c>
      <c r="C19" s="36"/>
      <c r="D19" s="37"/>
    </row>
    <row r="20" spans="1:4" x14ac:dyDescent="0.25">
      <c r="A20" s="35"/>
      <c r="B20" s="35"/>
      <c r="C20" s="35"/>
      <c r="D20" s="35"/>
    </row>
    <row r="21" spans="1:4" x14ac:dyDescent="0.25">
      <c r="A21" s="19" t="s">
        <v>40</v>
      </c>
      <c r="B21" s="20" t="s">
        <v>45</v>
      </c>
      <c r="C21" s="20"/>
      <c r="D21" s="21" t="s">
        <v>41</v>
      </c>
    </row>
    <row r="22" spans="1:4" x14ac:dyDescent="0.25">
      <c r="A22" s="4" t="s">
        <v>46</v>
      </c>
      <c r="B22" s="22"/>
      <c r="C22" s="22"/>
      <c r="D22" s="3"/>
    </row>
    <row r="23" spans="1:4" x14ac:dyDescent="0.25">
      <c r="A23" s="4" t="s">
        <v>47</v>
      </c>
      <c r="B23" s="22"/>
      <c r="C23" s="22"/>
      <c r="D23" s="3"/>
    </row>
    <row r="24" spans="1:4" x14ac:dyDescent="0.25">
      <c r="A24" s="4" t="s">
        <v>43</v>
      </c>
      <c r="B24" s="4"/>
      <c r="C24" s="4"/>
      <c r="D24" s="3"/>
    </row>
    <row r="25" spans="1:4" x14ac:dyDescent="0.25">
      <c r="A25" s="4" t="s">
        <v>43</v>
      </c>
      <c r="B25" s="23"/>
      <c r="C25" s="4"/>
      <c r="D25" s="3"/>
    </row>
    <row r="26" spans="1:4" x14ac:dyDescent="0.25">
      <c r="A26" s="4" t="s">
        <v>43</v>
      </c>
      <c r="B26" s="24"/>
      <c r="C26" s="24"/>
      <c r="D26" s="3"/>
    </row>
    <row r="27" spans="1:4" x14ac:dyDescent="0.25">
      <c r="A27" s="4" t="s">
        <v>42</v>
      </c>
      <c r="B27" s="22"/>
      <c r="C27" s="22"/>
      <c r="D27" s="3"/>
    </row>
  </sheetData>
  <mergeCells count="13">
    <mergeCell ref="A17:D17"/>
    <mergeCell ref="A18:D18"/>
    <mergeCell ref="A20:D20"/>
    <mergeCell ref="B19:D19"/>
    <mergeCell ref="A1:E1"/>
    <mergeCell ref="G12:K12"/>
    <mergeCell ref="G16:I16"/>
    <mergeCell ref="J16:K16"/>
    <mergeCell ref="A4:A5"/>
    <mergeCell ref="A6:A7"/>
    <mergeCell ref="A8:A11"/>
    <mergeCell ref="A12:E12"/>
    <mergeCell ref="A13:E13"/>
  </mergeCells>
  <pageMargins bottom="0.75" footer="0.3" header="0.3" left="0.25" right="0.25" top="0.75"/>
  <pageSetup fitToHeight="0" horizontalDpi="4294967294" orientation="portrait" paperSize="9" r:id="rId1" scale="45"/>
  <extLst>
    <ext xmlns:x14="http://schemas.microsoft.com/office/spreadsheetml/2009/9/main" uri="{CCE6A557-97BC-4b89-ADB6-D9C93CAAB3DF}">
      <x14:dataValidations xmlns:xm="http://schemas.microsoft.com/office/excel/2006/main" count="2">
        <x14:dataValidation allowBlank="1" prompt="Vylučovací kritérium" showErrorMessage="1" showInputMessage="1" type="list">
          <x14:formula1>
            <xm:f>List3!$B$1:$B$2</xm:f>
          </x14:formula1>
          <xm:sqref>D11</xm:sqref>
        </x14:dataValidation>
        <x14:dataValidation allowBlank="1" prompt="Kombin. kritérium" showErrorMessage="1" showInputMessage="1" type="list">
          <x14:formula1>
            <xm:f>List3!$C$1:$C$3</xm:f>
          </x14:formula1>
          <xm:sqref>D3:D10</xm:sqref>
        </x14:dataValidation>
      </x14:dataValidations>
    </ext>
  </extLst>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C4"/>
  <sheetViews>
    <sheetView workbookViewId="0">
      <selection activeCell="C4" sqref="C4"/>
    </sheetView>
  </sheetViews>
  <sheetFormatPr defaultRowHeight="15" x14ac:dyDescent="0.25"/>
  <cols>
    <col min="1" max="1" customWidth="true" width="18.28515625" collapsed="false"/>
    <col min="2" max="2" customWidth="true" width="16.0" collapsed="false"/>
    <col min="3" max="3" customWidth="true" width="31.7109375" collapsed="false"/>
  </cols>
  <sheetData>
    <row r="1" spans="1:3" x14ac:dyDescent="0.25">
      <c r="A1" t="s">
        <v>12</v>
      </c>
      <c r="B1" t="s">
        <v>5</v>
      </c>
      <c r="C1" t="s">
        <v>34</v>
      </c>
    </row>
    <row r="2" spans="1:3" x14ac:dyDescent="0.25">
      <c r="A2" t="s">
        <v>13</v>
      </c>
      <c r="B2" t="s">
        <v>6</v>
      </c>
      <c r="C2" t="s">
        <v>35</v>
      </c>
    </row>
    <row r="3" spans="1:3" x14ac:dyDescent="0.25">
      <c r="A3" t="s">
        <v>14</v>
      </c>
      <c r="C3" t="s">
        <v>36</v>
      </c>
    </row>
    <row r="4" spans="1:3" x14ac:dyDescent="0.25">
      <c r="A4" t="s">
        <v>15</v>
      </c>
    </row>
  </sheetData>
  <pageMargins bottom="0.78740157499999996" footer="0.3" header="0.3" left="0.7" right="0.7" top="0.78740157499999996"/>
</worksheet>
</file>

<file path=customXml/_rels/item1.xml.rels><?xml version="1.0" encoding="UTF-8" standalone="yes"?>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yes"?>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yes"?>
<Relationships xmlns="http://schemas.openxmlformats.org/package/2006/relationships">
<Relationship Id="rId1" Target="itemProps3.xml" Type="http://schemas.openxmlformats.org/officeDocument/2006/relationships/customXmlProps"/>
</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291D2CAF791D449809C1371BC5FAF2A" ma:contentTypeVersion="1" ma:contentTypeDescription="Vytvoří nový dokument" ma:contentTypeScope="" ma:versionID="26fd20a5b6d8decbe06b7f1b12531c89">
  <xsd:schema xmlns:xsd="http://www.w3.org/2001/XMLSchema" xmlns:xs="http://www.w3.org/2001/XMLSchema" xmlns:p="http://schemas.microsoft.com/office/2006/metadata/properties" xmlns:ns2="7c48c8a8-2045-474d-b0fb-3ee17ecadba0" targetNamespace="http://schemas.microsoft.com/office/2006/metadata/properties" ma:root="true" ma:fieldsID="ff450026467c3fdb36efcce3adb619a7" ns2:_="">
    <xsd:import namespace="7c48c8a8-2045-474d-b0fb-3ee17ecadba0"/>
    <xsd:element name="properties">
      <xsd:complexType>
        <xsd:sequence>
          <xsd:element name="documentManagement">
            <xsd:complexType>
              <xsd:all>
                <xsd:element ref="ns2:AC_OriginalFil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8c8a8-2045-474d-b0fb-3ee17ecadba0" elementFormDefault="qualified">
    <xsd:import namespace="http://schemas.microsoft.com/office/2006/documentManagement/types"/>
    <xsd:import namespace="http://schemas.microsoft.com/office/infopath/2007/PartnerControls"/>
    <xsd:element name="AC_OriginalFileName" ma:index="8" nillable="true" ma:displayName="Original File Name" ma:internalName="AC_OriginalFileNam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C_OriginalFileName xmlns="7c48c8a8-2045-474d-b0fb-3ee17ecadba0" xsi:nil="true"/>
  </documentManagement>
</p:properties>
</file>

<file path=customXml/itemProps1.xml><?xml version="1.0" encoding="utf-8"?>
<ds:datastoreItem xmlns:ds="http://schemas.openxmlformats.org/officeDocument/2006/customXml" ds:itemID="{FCE23A95-FECE-454C-9BD5-C29CF843B7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8c8a8-2045-474d-b0fb-3ee17ecadb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0BE034-D36E-48B8-B1BF-A49E90871D01}">
  <ds:schemaRefs>
    <ds:schemaRef ds:uri="http://schemas.microsoft.com/sharepoint/v3/contenttype/forms"/>
  </ds:schemaRefs>
</ds:datastoreItem>
</file>

<file path=customXml/itemProps3.xml><?xml version="1.0" encoding="utf-8"?>
<ds:datastoreItem xmlns:ds="http://schemas.openxmlformats.org/officeDocument/2006/customXml" ds:itemID="{F5081CF0-4674-4910-931C-E27E38C42B88}">
  <ds:schemaRefs>
    <ds:schemaRef ds:uri="http://purl.org/dc/elements/1.1/"/>
    <ds:schemaRef ds:uri="7c48c8a8-2045-474d-b0fb-3ee17ecadba0"/>
    <ds:schemaRef ds:uri="http://purl.org/dc/dcmitype/"/>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2">
      <vt:variant>
        <vt:lpstr>listy</vt:lpstr>
      </vt:variant>
      <vt:variant>
        <vt:i4>2</vt:i4>
      </vt:variant>
    </vt:vector>
  </HeadingPairs>
  <TitlesOfParts>
    <vt:vector baseType="lpstr" size="2">
      <vt:lpstr>Uzavřené výzvy</vt:lpstr>
      <vt:lpstr>List3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2015-04-29T11:32:07Z</dcterms:created>
  <cp:lastPrinted>2016-04-15T12:41:47Z</cp:lastPrinted>
  <dcterms:modified xsi:type="dcterms:W3CDTF">2018-04-17T05:18:21Z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ContentTypeId" pid="2">
    <vt:lpwstr>0x010100F291D2CAF791D449809C1371BC5FAF2A</vt:lpwstr>
  </property>
</Properties>
</file>