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2="http://schemas.microsoft.com/office/spreadsheetml/2015/revision2" mc:Ignorable="x15 xr2">
  <fileVersion appName="xl" lastEdited="7" lowestEdited="6" rupBuild="18625"/>
  <workbookPr defaultThemeVersion="166925"/>
  <mc:AlternateContent>
    <mc:Choice Requires="x15">
      <x15ac:absPath xmlns:x15ac="http://schemas.microsoft.com/office/spreadsheetml/2010/11/ac" url="Z:\01_PROJEKTOVÝ MANAGEMENT\OPZ 2014-2020\60_OHK OPAVA\VZDĚLÁVÁNÍ\VŘ Měkké a manažerské kurzy\"/>
    </mc:Choice>
  </mc:AlternateContent>
  <bookViews>
    <workbookView windowHeight="6945" windowWidth="19200" xWindow="0" xr2:uid="{00000000-000D-0000-FFFF-FFFF00000000}" yWindow="0"/>
  </bookViews>
  <sheets>
    <sheet name="MMD" r:id="rId1" sheetId="2"/>
    <sheet name="List1" r:id="rId2" sheetId="1"/>
  </sheets>
  <calcPr calcId="171027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2" l="1" r="AL4"/>
  <c i="2" r="AL5"/>
  <c i="2" r="AL6"/>
  <c i="2" r="AL7"/>
  <c i="2" r="AL8"/>
  <c i="2" r="AL9"/>
  <c i="2" r="AL10"/>
  <c i="2" r="AL11"/>
  <c i="2" r="AL12"/>
  <c i="2" r="AL13"/>
  <c i="2" r="AL14"/>
  <c i="2" r="AL15"/>
  <c i="2" r="AL16"/>
  <c i="2" r="AL17"/>
  <c i="2" r="AL18"/>
  <c i="2" r="AL19"/>
  <c i="2" r="AL20"/>
  <c i="2" r="AL21"/>
  <c i="2" r="AL22"/>
  <c i="2" r="AL23"/>
  <c i="2" r="AL24"/>
  <c i="2" r="AL25"/>
  <c i="2" r="AL3"/>
  <c i="2" l="1" r="AL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SPENADO</author>
  </authors>
  <commentList>
    <comment authorId="0" ref="Z2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SPENADO:</t>
        </r>
        <r>
          <rPr>
            <sz val="9"/>
            <color indexed="81"/>
            <rFont val="Tahoma"/>
            <family val="2"/>
            <charset val="238"/>
          </rPr>
          <t xml:space="preserve">
Volná místa</t>
        </r>
      </text>
    </comment>
    <comment authorId="0" ref="AD7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SPENADO:</t>
        </r>
        <r>
          <rPr>
            <sz val="9"/>
            <color indexed="81"/>
            <rFont val="Tahoma"/>
            <family val="2"/>
            <charset val="238"/>
          </rPr>
          <t xml:space="preserve">
Ebok + Optys</t>
        </r>
      </text>
    </comment>
    <comment authorId="0" ref="AE7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SPENADO:</t>
        </r>
        <r>
          <rPr>
            <sz val="9"/>
            <color indexed="81"/>
            <rFont val="Tahoma"/>
            <family val="2"/>
            <charset val="238"/>
          </rPr>
          <t xml:space="preserve">
Moravia Stamping</t>
        </r>
      </text>
    </comment>
    <comment authorId="0" ref="AF7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SPENADO:</t>
        </r>
        <r>
          <rPr>
            <sz val="9"/>
            <color indexed="81"/>
            <rFont val="Tahoma"/>
            <family val="2"/>
            <charset val="238"/>
          </rPr>
          <t xml:space="preserve">
Vyjímečná situace, abychom nemuseli  5 člennou skupinu z 1 firmy rozbíjet - spojení firem KSR + PF Plasty</t>
        </r>
      </text>
    </comment>
    <comment authorId="0" ref="AD8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 xml:space="preserve">SPENADO: 
</t>
        </r>
        <r>
          <rPr>
            <sz val="9"/>
            <color indexed="81"/>
            <rFont val="Tahoma"/>
            <family val="2"/>
            <charset val="238"/>
          </rPr>
          <t>účastníky z Ebok přiřadíme k jedné z firem</t>
        </r>
      </text>
    </comment>
    <comment authorId="0" ref="AD11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SPENADO:</t>
        </r>
        <r>
          <rPr>
            <sz val="9"/>
            <color indexed="81"/>
            <rFont val="Tahoma"/>
            <family val="2"/>
            <charset val="238"/>
          </rPr>
          <t xml:space="preserve">
Fremont samostatně ostatní po 6-ti osobách</t>
        </r>
      </text>
    </comment>
    <comment authorId="0" ref="AD13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SPENADO:</t>
        </r>
        <r>
          <rPr>
            <sz val="9"/>
            <color indexed="81"/>
            <rFont val="Tahoma"/>
            <family val="2"/>
            <charset val="238"/>
          </rPr>
          <t xml:space="preserve">
PF Plasty - samostatně</t>
        </r>
      </text>
    </comment>
    <comment authorId="0" ref="AD14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SPENADO:</t>
        </r>
        <r>
          <rPr>
            <sz val="9"/>
            <color indexed="81"/>
            <rFont val="Tahoma"/>
            <family val="2"/>
            <charset val="238"/>
          </rPr>
          <t xml:space="preserve">
RKL samostatně</t>
        </r>
      </text>
    </comment>
    <comment authorId="0" ref="AD15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SPENADO:</t>
        </r>
        <r>
          <rPr>
            <sz val="9"/>
            <color indexed="81"/>
            <rFont val="Tahoma"/>
            <family val="2"/>
            <charset val="238"/>
          </rPr>
          <t xml:space="preserve">
RKL samostatně</t>
        </r>
      </text>
    </comment>
  </commentList>
</comments>
</file>

<file path=xl/sharedStrings.xml><?xml version="1.0" encoding="utf-8"?>
<sst xmlns="http://schemas.openxmlformats.org/spreadsheetml/2006/main" count="86" uniqueCount="86">
  <si>
    <t>Výrobní controlling - Řízení výkonu a kvality výroby</t>
  </si>
  <si>
    <t>Prodejní dovednosti</t>
  </si>
  <si>
    <t>Rétorika</t>
  </si>
  <si>
    <t>Time management</t>
  </si>
  <si>
    <t>Stress management</t>
  </si>
  <si>
    <t>Hodnocení zaměstnanců</t>
  </si>
  <si>
    <t>Psychologie v obchodě</t>
  </si>
  <si>
    <t>Vedení a koučing zaměstnanců</t>
  </si>
  <si>
    <t>Vyjednávání a argumentace</t>
  </si>
  <si>
    <t>Strategické myšlení, plánování, rozhodování a řízení</t>
  </si>
  <si>
    <t>Komunikace v obtížných situacích</t>
  </si>
  <si>
    <t>Asertivní jednání</t>
  </si>
  <si>
    <t>Efektivní komunikace pro manažery</t>
  </si>
  <si>
    <t>Pokročilé vyjednávací techniky</t>
  </si>
  <si>
    <t>Prezentační dovednosti</t>
  </si>
  <si>
    <t>Obchodní dovednosti</t>
  </si>
  <si>
    <t>Zadávání úkolů a zpětná vazba</t>
  </si>
  <si>
    <t>Efektivní komunikace pro mistry</t>
  </si>
  <si>
    <t>Manažerské techniky pro mistry</t>
  </si>
  <si>
    <t>5 x PROČ - Efektivní řízení problémů + 8 D Report</t>
  </si>
  <si>
    <t>FMEA - analýza možných vad a jejich důsledků</t>
  </si>
  <si>
    <t>Štíhlá výroba</t>
  </si>
  <si>
    <t>Logistika</t>
  </si>
  <si>
    <t>Skupina 7</t>
  </si>
  <si>
    <t>Skupina 6</t>
  </si>
  <si>
    <t>Skupina 5</t>
  </si>
  <si>
    <t>Skupina 4</t>
  </si>
  <si>
    <t>Skupina 3</t>
  </si>
  <si>
    <t>Skupina 2</t>
  </si>
  <si>
    <t>Skupina 1</t>
  </si>
  <si>
    <t>Finální počet skupin</t>
  </si>
  <si>
    <t>Finální počet osobohodin</t>
  </si>
  <si>
    <t>finální počet osob</t>
  </si>
  <si>
    <t>PF Plasty</t>
  </si>
  <si>
    <t>IQ Kuchyně</t>
  </si>
  <si>
    <t>Elektro Pavelek</t>
  </si>
  <si>
    <t>Komas</t>
  </si>
  <si>
    <t>KSR</t>
  </si>
  <si>
    <t>Bohemiaflex</t>
  </si>
  <si>
    <t>Pouba</t>
  </si>
  <si>
    <t>Isotra</t>
  </si>
  <si>
    <t>Slezské stavby</t>
  </si>
  <si>
    <t>Čmiel</t>
  </si>
  <si>
    <t>Grafico</t>
  </si>
  <si>
    <t>Opal Agri</t>
  </si>
  <si>
    <t>WPL</t>
  </si>
  <si>
    <t>Ferram</t>
  </si>
  <si>
    <t>RKL</t>
  </si>
  <si>
    <t>Moravia Stamping</t>
  </si>
  <si>
    <t>Optys</t>
  </si>
  <si>
    <t>Strojírna Vehovský</t>
  </si>
  <si>
    <t>Elok</t>
  </si>
  <si>
    <t>Prestar</t>
  </si>
  <si>
    <t>Femont</t>
  </si>
  <si>
    <t>Počet dnů školení</t>
  </si>
  <si>
    <t>Délka [hod]</t>
  </si>
  <si>
    <t>NÁZEV KURZU</t>
  </si>
  <si>
    <t>Počet osob ve skupině</t>
  </si>
  <si>
    <t>Ostatní</t>
  </si>
  <si>
    <t>CELKEM - 23 kurzů</t>
  </si>
  <si>
    <t>Cena bez DPH celkem za všechny skupiny</t>
  </si>
  <si>
    <t>Cena bez DPH na 1 školící den = DOPLNIT UCHAZEČEM</t>
  </si>
  <si>
    <t>ID Kurzu</t>
  </si>
  <si>
    <t>M01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</si>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</sst>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borderId="0" fillId="0" fontId="0" numFmtId="0"/>
    <xf borderId="0" fillId="0" fontId="2" numFmtId="0"/>
    <xf applyAlignment="0" applyBorder="0" applyFill="0" applyFont="0" applyProtection="0" borderId="0" fillId="0" fontId="9" numFmtId="44"/>
  </cellStyleXfs>
  <cellXfs count="43">
    <xf borderId="0" fillId="0" fontId="0" numFmtId="0" xfId="0"/>
    <xf applyBorder="1" borderId="0" fillId="0" fontId="2" numFmtId="0" xfId="1"/>
    <xf applyAlignment="1" applyBorder="1" borderId="0" fillId="0" fontId="2" numFmtId="0" xfId="1">
      <alignment horizontal="center" vertical="center"/>
    </xf>
    <xf applyAlignment="1" applyBorder="1" applyFill="1" borderId="0" fillId="0" fontId="2" numFmtId="0" xfId="1">
      <alignment horizontal="center" vertical="center"/>
    </xf>
    <xf applyAlignment="1" applyBorder="1" borderId="0" fillId="0" fontId="2" numFmtId="0" xfId="1">
      <alignment vertical="center"/>
    </xf>
    <xf applyAlignment="1" applyBorder="1" applyFill="1" applyFont="1" borderId="1" fillId="0" fontId="2" numFmtId="0" xfId="1">
      <alignment horizontal="center" vertical="center"/>
    </xf>
    <xf applyAlignment="1" applyBorder="1" applyFill="1" applyFont="1" borderId="3" fillId="0" fontId="2" numFmtId="0" xfId="1">
      <alignment horizontal="center" vertical="center"/>
    </xf>
    <xf applyAlignment="1" applyBorder="1" applyFill="1" applyFont="1" borderId="3" fillId="3" fontId="2" numFmtId="0" xfId="1">
      <alignment horizontal="center" vertical="center"/>
    </xf>
    <xf applyAlignment="1" applyBorder="1" applyFill="1" applyFont="1" borderId="3" fillId="2" fontId="2" numFmtId="0" xfId="1">
      <alignment horizontal="center" vertical="center"/>
    </xf>
    <xf applyAlignment="1" applyBorder="1" applyFill="1" applyFont="1" borderId="1" fillId="3" fontId="2" numFmtId="0" xfId="1">
      <alignment horizontal="center" vertical="center"/>
    </xf>
    <xf applyAlignment="1" applyBorder="1" applyFill="1" applyFont="1" borderId="1" fillId="2" fontId="2" numFmtId="0" xfId="1">
      <alignment horizontal="center" vertical="center"/>
    </xf>
    <xf applyAlignment="1" applyBorder="1" applyFill="1" borderId="0" fillId="0" fontId="2" numFmtId="0" xfId="1">
      <alignment vertical="center"/>
    </xf>
    <xf applyAlignment="1" applyBorder="1" applyFont="1" borderId="0" fillId="0" fontId="2" numFmtId="0" xfId="1">
      <alignment vertical="center"/>
    </xf>
    <xf applyAlignment="1" applyBorder="1" applyFill="1" applyFont="1" borderId="6" fillId="0" fontId="2" numFmtId="0" xfId="1">
      <alignment horizontal="center" vertical="center"/>
    </xf>
    <xf applyAlignment="1" applyBorder="1" applyFill="1" applyFont="1" borderId="6" fillId="3" fontId="2" numFmtId="0" xfId="1">
      <alignment horizontal="center" vertical="center"/>
    </xf>
    <xf applyAlignment="1" applyBorder="1" applyFill="1" applyFont="1" borderId="6" fillId="2" fontId="2" numFmtId="0" xfId="1">
      <alignment horizontal="center" vertical="center"/>
    </xf>
    <xf applyAlignment="1" applyBorder="1" applyFont="1" borderId="0" fillId="0" fontId="4" numFmtId="0" xfId="1">
      <alignment vertical="center"/>
    </xf>
    <xf applyAlignment="1" applyBorder="1" applyFont="1" borderId="1" fillId="0" fontId="2" numFmtId="44" xfId="2">
      <alignment horizontal="center" vertical="center"/>
    </xf>
    <xf applyAlignment="1" applyBorder="1" applyFont="1" borderId="6" fillId="0" fontId="2" numFmtId="44" xfId="2">
      <alignment horizontal="center" vertical="center"/>
    </xf>
    <xf applyAlignment="1" applyBorder="1" applyNumberFormat="1" borderId="5" fillId="0" fontId="2" numFmtId="44" xfId="1">
      <alignment horizontal="center" vertical="center"/>
    </xf>
    <xf applyAlignment="1" applyBorder="1" applyNumberFormat="1" borderId="4" fillId="0" fontId="2" numFmtId="44" xfId="1">
      <alignment horizontal="center" vertical="center"/>
    </xf>
    <xf applyAlignment="1" applyBorder="1" applyFont="1" borderId="3" fillId="0" fontId="2" numFmtId="44" xfId="2">
      <alignment horizontal="center" vertical="center"/>
    </xf>
    <xf applyAlignment="1" applyBorder="1" applyNumberFormat="1" borderId="2" fillId="0" fontId="2" numFmtId="44" xfId="1">
      <alignment horizontal="center" vertical="center"/>
    </xf>
    <xf applyAlignment="1" applyBorder="1" applyFill="1" applyFont="1" borderId="11" fillId="2" fontId="3" numFmtId="0" xfId="1">
      <alignment horizontal="center" textRotation="90" vertical="center" wrapText="1"/>
    </xf>
    <xf applyAlignment="1" applyBorder="1" applyFill="1" applyFont="1" borderId="11" fillId="4" fontId="3" numFmtId="0" xfId="1">
      <alignment horizontal="center" textRotation="90" vertical="center" wrapText="1"/>
    </xf>
    <xf applyAlignment="1" applyBorder="1" applyFill="1" applyFont="1" borderId="11" fillId="5" fontId="3" numFmtId="0" xfId="1">
      <alignment horizontal="center" textRotation="90" vertical="center" wrapText="1"/>
    </xf>
    <xf applyAlignment="1" applyBorder="1" applyFill="1" applyFont="1" borderId="11" fillId="4" fontId="6" numFmtId="0" xfId="1">
      <alignment horizontal="center" vertical="center" wrapText="1"/>
    </xf>
    <xf applyAlignment="1" applyBorder="1" applyFill="1" applyFont="1" borderId="12" fillId="4" fontId="4" numFmtId="0" xfId="1">
      <alignment horizontal="center" vertical="center" wrapText="1"/>
    </xf>
    <xf applyAlignment="1" applyBorder="1" applyFill="1" applyFont="1" borderId="13" fillId="4" fontId="3" numFmtId="0" xfId="1">
      <alignment horizontal="left" vertical="center"/>
    </xf>
    <xf applyAlignment="1" applyBorder="1" applyFill="1" applyFont="1" borderId="14" fillId="2" fontId="3" numFmtId="0" xfId="1">
      <alignment horizontal="center" vertical="center" wrapText="1"/>
    </xf>
    <xf applyAlignment="1" applyBorder="1" applyFill="1" applyFont="1" borderId="14" fillId="4" fontId="3" numFmtId="0" xfId="1">
      <alignment horizontal="center" vertical="center" wrapText="1"/>
    </xf>
    <xf applyAlignment="1" applyBorder="1" applyFill="1" applyFont="1" borderId="14" fillId="5" fontId="3" numFmtId="0" xfId="1">
      <alignment horizontal="center" vertical="center" wrapText="1"/>
    </xf>
    <xf applyAlignment="1" applyBorder="1" applyFill="1" applyFont="1" borderId="14" fillId="4" fontId="4" numFmtId="0" xfId="1">
      <alignment horizontal="center" vertical="center" wrapText="1"/>
    </xf>
    <xf applyAlignment="1" applyBorder="1" applyFill="1" applyFont="1" borderId="15" fillId="4" fontId="4" numFmtId="44" xfId="2">
      <alignment horizontal="center" vertical="center" wrapText="1"/>
    </xf>
    <xf applyAlignment="1" applyBorder="1" applyFill="1" applyFont="1" borderId="10" fillId="4" fontId="4" numFmtId="0" xfId="1">
      <alignment horizontal="center" vertical="center"/>
    </xf>
    <xf applyAlignment="1" applyBorder="1" applyFill="1" applyFont="1" borderId="16" fillId="0" fontId="3" numFmtId="0" xfId="1">
      <alignment vertical="center" wrapText="1"/>
    </xf>
    <xf applyAlignment="1" applyBorder="1" applyFill="1" applyFont="1" borderId="17" fillId="0" fontId="5" numFmtId="0" xfId="1">
      <alignment vertical="center"/>
    </xf>
    <xf applyAlignment="1" applyBorder="1" applyFill="1" applyFont="1" borderId="17" fillId="0" fontId="3" numFmtId="0" xfId="1">
      <alignment vertical="center"/>
    </xf>
    <xf applyAlignment="1" applyBorder="1" applyFill="1" applyFont="1" borderId="18" fillId="0" fontId="3" numFmtId="0" xfId="1">
      <alignment vertical="center"/>
    </xf>
    <xf applyAlignment="1" applyBorder="1" applyFill="1" applyFont="1" borderId="7" fillId="3" fontId="1" numFmtId="0" xfId="1">
      <alignment horizontal="center" vertical="center"/>
    </xf>
    <xf applyAlignment="1" applyBorder="1" applyFill="1" applyFont="1" borderId="8" fillId="3" fontId="1" numFmtId="0" xfId="1">
      <alignment horizontal="center" vertical="center"/>
    </xf>
    <xf applyAlignment="1" applyBorder="1" applyFill="1" applyFont="1" borderId="9" fillId="3" fontId="1" numFmtId="0" xfId="1">
      <alignment horizontal="center" vertical="center"/>
    </xf>
    <xf applyAlignment="1" applyBorder="1" applyNumberFormat="1" borderId="0" fillId="0" fontId="2" numFmtId="44" xfId="1">
      <alignment vertical="center"/>
    </xf>
  </cellXfs>
  <cellStyles count="3">
    <cellStyle builtinId="4" name="Měna" xfId="2"/>
    <cellStyle builtinId="0" name="Normální" xfId="0"/>
    <cellStyle name="Normální 2" xfId="1" xr:uid="{00000000-0005-0000-0000-000002000000}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26"/>
  <sheetViews>
    <sheetView tabSelected="1" workbookViewId="0" zoomScale="75" zoomScaleNormal="75">
      <selection activeCell="AK3" sqref="AK3:AK4"/>
    </sheetView>
  </sheetViews>
  <sheetFormatPr defaultColWidth="9.140625" defaultRowHeight="15" x14ac:dyDescent="0.25"/>
  <cols>
    <col min="1" max="1" customWidth="true" style="1" width="11.28515625" collapsed="false"/>
    <col min="2" max="2" bestFit="true" customWidth="true" style="1" width="56.140625" collapsed="false"/>
    <col min="3" max="4" customWidth="true" style="2" width="7.0" collapsed="false"/>
    <col min="5" max="25" customWidth="true" hidden="true" style="2" width="4.7109375" collapsed="false"/>
    <col min="26" max="26" customWidth="true" hidden="true" style="3" width="4.7109375" collapsed="false"/>
    <col min="27" max="27" customWidth="true" style="3" width="6.5703125" collapsed="false"/>
    <col min="28" max="28" customWidth="true" style="2" width="6.7109375" collapsed="false"/>
    <col min="29" max="29" customWidth="true" style="2" width="6.42578125" collapsed="false"/>
    <col min="30" max="36" customWidth="true" style="2" width="4.7109375" collapsed="false"/>
    <col min="37" max="38" customWidth="true" style="2" width="24.0" collapsed="false"/>
    <col min="39" max="39" style="1" width="9.140625" collapsed="false"/>
    <col min="40" max="40" bestFit="true" customWidth="true" style="1" width="13.85546875" collapsed="false"/>
    <col min="41" max="16384" style="1" width="9.140625" collapsed="false"/>
  </cols>
  <sheetData>
    <row ht="15.75" r="1" spans="1:40" thickBot="1" x14ac:dyDescent="0.3">
      <c r="AD1" s="39" t="s">
        <v>57</v>
      </c>
      <c r="AE1" s="40"/>
      <c r="AF1" s="40"/>
      <c r="AG1" s="40"/>
      <c r="AH1" s="40"/>
      <c r="AI1" s="40"/>
      <c r="AJ1" s="41"/>
    </row>
    <row customFormat="1" customHeight="1" ht="108" r="2" s="16" spans="1:40" thickBot="1" x14ac:dyDescent="0.3">
      <c r="A2" s="34" t="s">
        <v>62</v>
      </c>
      <c r="B2" s="34" t="s">
        <v>56</v>
      </c>
      <c r="C2" s="23" t="s">
        <v>55</v>
      </c>
      <c r="D2" s="23" t="s">
        <v>54</v>
      </c>
      <c r="E2" s="24" t="s">
        <v>53</v>
      </c>
      <c r="F2" s="24" t="s">
        <v>52</v>
      </c>
      <c r="G2" s="24" t="s">
        <v>51</v>
      </c>
      <c r="H2" s="24" t="s">
        <v>50</v>
      </c>
      <c r="I2" s="24" t="s">
        <v>49</v>
      </c>
      <c r="J2" s="24" t="s">
        <v>48</v>
      </c>
      <c r="K2" s="24" t="s">
        <v>47</v>
      </c>
      <c r="L2" s="24" t="s">
        <v>46</v>
      </c>
      <c r="M2" s="24" t="s">
        <v>45</v>
      </c>
      <c r="N2" s="24" t="s">
        <v>44</v>
      </c>
      <c r="O2" s="24" t="s">
        <v>43</v>
      </c>
      <c r="P2" s="24" t="s">
        <v>42</v>
      </c>
      <c r="Q2" s="24" t="s">
        <v>41</v>
      </c>
      <c r="R2" s="24" t="s">
        <v>40</v>
      </c>
      <c r="S2" s="24" t="s">
        <v>39</v>
      </c>
      <c r="T2" s="24" t="s">
        <v>38</v>
      </c>
      <c r="U2" s="24" t="s">
        <v>37</v>
      </c>
      <c r="V2" s="24" t="s">
        <v>36</v>
      </c>
      <c r="W2" s="24" t="s">
        <v>35</v>
      </c>
      <c r="X2" s="24" t="s">
        <v>34</v>
      </c>
      <c r="Y2" s="24" t="s">
        <v>33</v>
      </c>
      <c r="Z2" s="24" t="s">
        <v>58</v>
      </c>
      <c r="AA2" s="23" t="s">
        <v>32</v>
      </c>
      <c r="AB2" s="23" t="s">
        <v>31</v>
      </c>
      <c r="AC2" s="23" t="s">
        <v>30</v>
      </c>
      <c r="AD2" s="25" t="s">
        <v>29</v>
      </c>
      <c r="AE2" s="25" t="s">
        <v>28</v>
      </c>
      <c r="AF2" s="25" t="s">
        <v>27</v>
      </c>
      <c r="AG2" s="25" t="s">
        <v>26</v>
      </c>
      <c r="AH2" s="25" t="s">
        <v>25</v>
      </c>
      <c r="AI2" s="25" t="s">
        <v>24</v>
      </c>
      <c r="AJ2" s="25" t="s">
        <v>23</v>
      </c>
      <c r="AK2" s="26" t="s">
        <v>61</v>
      </c>
      <c r="AL2" s="27" t="s">
        <v>60</v>
      </c>
    </row>
    <row customFormat="1" ht="15.75" r="3" s="4" spans="1:40" x14ac:dyDescent="0.25">
      <c r="A3" s="35" t="s">
        <v>63</v>
      </c>
      <c r="B3" s="35" t="s">
        <v>22</v>
      </c>
      <c r="C3" s="15">
        <v>16</v>
      </c>
      <c r="D3" s="15">
        <v>2</v>
      </c>
      <c r="E3" s="13"/>
      <c r="F3" s="13"/>
      <c r="G3" s="13">
        <v>2</v>
      </c>
      <c r="H3" s="13"/>
      <c r="I3" s="13">
        <v>1</v>
      </c>
      <c r="J3" s="13"/>
      <c r="K3" s="13">
        <v>3</v>
      </c>
      <c r="L3" s="13"/>
      <c r="M3" s="13"/>
      <c r="N3" s="13"/>
      <c r="O3" s="13"/>
      <c r="P3" s="13"/>
      <c r="Q3" s="13"/>
      <c r="R3" s="13">
        <v>4</v>
      </c>
      <c r="S3" s="13"/>
      <c r="T3" s="13"/>
      <c r="U3" s="13"/>
      <c r="V3" s="13"/>
      <c r="W3" s="13">
        <v>1</v>
      </c>
      <c r="X3" s="13"/>
      <c r="Y3" s="13">
        <v>2</v>
      </c>
      <c r="Z3" s="13">
        <v>3</v>
      </c>
      <c r="AA3" s="15">
        <v>16</v>
      </c>
      <c r="AB3" s="15">
        <v>256</v>
      </c>
      <c r="AC3" s="15">
        <v>2</v>
      </c>
      <c r="AD3" s="14">
        <v>7</v>
      </c>
      <c r="AE3" s="14">
        <v>9</v>
      </c>
      <c r="AF3" s="14"/>
      <c r="AG3" s="14"/>
      <c r="AH3" s="14"/>
      <c r="AI3" s="14"/>
      <c r="AJ3" s="14"/>
      <c r="AK3" s="18"/>
      <c r="AL3" s="19">
        <f>AK3*D3*AC3</f>
        <v>0</v>
      </c>
      <c r="AN3" s="42"/>
    </row>
    <row customFormat="1" customHeight="1" ht="20.25" r="4" s="12" spans="1:40" x14ac:dyDescent="0.25">
      <c r="A4" s="36" t="s">
        <v>64</v>
      </c>
      <c r="B4" s="36" t="s">
        <v>21</v>
      </c>
      <c r="C4" s="10">
        <v>16</v>
      </c>
      <c r="D4" s="10">
        <v>2</v>
      </c>
      <c r="E4" s="5"/>
      <c r="F4" s="5"/>
      <c r="G4" s="5"/>
      <c r="H4" s="5"/>
      <c r="I4" s="5"/>
      <c r="J4" s="5"/>
      <c r="K4" s="5"/>
      <c r="L4" s="5"/>
      <c r="M4" s="5"/>
      <c r="N4" s="5">
        <v>2</v>
      </c>
      <c r="O4" s="5"/>
      <c r="P4" s="5"/>
      <c r="Q4" s="5"/>
      <c r="R4" s="5">
        <v>1</v>
      </c>
      <c r="S4" s="5"/>
      <c r="T4" s="5"/>
      <c r="U4" s="5"/>
      <c r="V4" s="5"/>
      <c r="W4" s="5">
        <v>1</v>
      </c>
      <c r="X4" s="5"/>
      <c r="Y4" s="5">
        <v>4</v>
      </c>
      <c r="Z4" s="5"/>
      <c r="AA4" s="10">
        <v>8</v>
      </c>
      <c r="AB4" s="10">
        <v>128</v>
      </c>
      <c r="AC4" s="10">
        <v>1</v>
      </c>
      <c r="AD4" s="9">
        <v>8</v>
      </c>
      <c r="AE4" s="9"/>
      <c r="AF4" s="9"/>
      <c r="AG4" s="9"/>
      <c r="AH4" s="9"/>
      <c r="AI4" s="9"/>
      <c r="AJ4" s="9"/>
      <c r="AK4" s="17"/>
      <c r="AL4" s="20">
        <f ref="AL4:AL25" si="0" t="shared">AK4*D4*AC4</f>
        <v>0</v>
      </c>
    </row>
    <row customFormat="1" ht="15.75" r="5" s="12" spans="1:40" x14ac:dyDescent="0.25">
      <c r="A5" s="36" t="s">
        <v>65</v>
      </c>
      <c r="B5" s="36" t="s">
        <v>20</v>
      </c>
      <c r="C5" s="10">
        <v>16</v>
      </c>
      <c r="D5" s="10">
        <v>2</v>
      </c>
      <c r="E5" s="5"/>
      <c r="F5" s="5"/>
      <c r="G5" s="5"/>
      <c r="H5" s="5">
        <v>4</v>
      </c>
      <c r="I5" s="5"/>
      <c r="J5" s="5">
        <v>5</v>
      </c>
      <c r="K5" s="5"/>
      <c r="L5" s="5">
        <v>1</v>
      </c>
      <c r="M5" s="5"/>
      <c r="N5" s="5">
        <v>1</v>
      </c>
      <c r="O5" s="5"/>
      <c r="P5" s="5"/>
      <c r="Q5" s="5"/>
      <c r="R5" s="5">
        <v>2</v>
      </c>
      <c r="S5" s="5"/>
      <c r="T5" s="5"/>
      <c r="U5" s="5"/>
      <c r="V5" s="5"/>
      <c r="W5" s="5"/>
      <c r="X5" s="5"/>
      <c r="Y5" s="5">
        <v>4</v>
      </c>
      <c r="Z5" s="5"/>
      <c r="AA5" s="10">
        <v>17</v>
      </c>
      <c r="AB5" s="10">
        <v>272</v>
      </c>
      <c r="AC5" s="10">
        <v>2</v>
      </c>
      <c r="AD5" s="9">
        <v>8</v>
      </c>
      <c r="AE5" s="9">
        <v>9</v>
      </c>
      <c r="AF5" s="9"/>
      <c r="AG5" s="9"/>
      <c r="AH5" s="9"/>
      <c r="AI5" s="9"/>
      <c r="AJ5" s="9"/>
      <c r="AK5" s="17"/>
      <c r="AL5" s="20">
        <f si="0" t="shared"/>
        <v>0</v>
      </c>
    </row>
    <row customFormat="1" ht="15.75" r="6" s="12" spans="1:40" x14ac:dyDescent="0.25">
      <c r="A6" s="36" t="s">
        <v>66</v>
      </c>
      <c r="B6" s="36" t="s">
        <v>19</v>
      </c>
      <c r="C6" s="10">
        <v>8</v>
      </c>
      <c r="D6" s="10">
        <v>1</v>
      </c>
      <c r="E6" s="5"/>
      <c r="F6" s="5"/>
      <c r="G6" s="5"/>
      <c r="H6" s="5">
        <v>4</v>
      </c>
      <c r="I6" s="5"/>
      <c r="J6" s="5">
        <v>4</v>
      </c>
      <c r="K6" s="5"/>
      <c r="L6" s="5"/>
      <c r="M6" s="5"/>
      <c r="N6" s="5">
        <v>1</v>
      </c>
      <c r="O6" s="5"/>
      <c r="P6" s="5"/>
      <c r="Q6" s="5"/>
      <c r="R6" s="5"/>
      <c r="S6" s="5"/>
      <c r="T6" s="5"/>
      <c r="U6" s="5"/>
      <c r="V6" s="5"/>
      <c r="W6" s="5"/>
      <c r="X6" s="5"/>
      <c r="Y6" s="5">
        <v>4</v>
      </c>
      <c r="Z6" s="5">
        <v>1</v>
      </c>
      <c r="AA6" s="10">
        <v>14</v>
      </c>
      <c r="AB6" s="10">
        <v>112</v>
      </c>
      <c r="AC6" s="10">
        <v>2</v>
      </c>
      <c r="AD6" s="9">
        <v>8</v>
      </c>
      <c r="AE6" s="9">
        <v>6</v>
      </c>
      <c r="AF6" s="9"/>
      <c r="AG6" s="9"/>
      <c r="AH6" s="9"/>
      <c r="AI6" s="9"/>
      <c r="AJ6" s="9"/>
      <c r="AK6" s="17"/>
      <c r="AL6" s="20">
        <f si="0" t="shared"/>
        <v>0</v>
      </c>
    </row>
    <row customFormat="1" customHeight="1" ht="15.75" r="7" s="12" spans="1:40" x14ac:dyDescent="0.25">
      <c r="A7" s="36" t="s">
        <v>67</v>
      </c>
      <c r="B7" s="36" t="s">
        <v>18</v>
      </c>
      <c r="C7" s="10">
        <v>8</v>
      </c>
      <c r="D7" s="10">
        <v>1</v>
      </c>
      <c r="E7" s="5"/>
      <c r="F7" s="5"/>
      <c r="G7" s="5">
        <v>2</v>
      </c>
      <c r="H7" s="5"/>
      <c r="I7" s="5">
        <v>7</v>
      </c>
      <c r="J7" s="5">
        <v>8</v>
      </c>
      <c r="K7" s="5"/>
      <c r="L7" s="5"/>
      <c r="M7" s="5"/>
      <c r="N7" s="5"/>
      <c r="O7" s="5"/>
      <c r="P7" s="5"/>
      <c r="Q7" s="5"/>
      <c r="R7" s="5"/>
      <c r="S7" s="5"/>
      <c r="T7" s="5"/>
      <c r="U7" s="5">
        <v>6</v>
      </c>
      <c r="V7" s="5"/>
      <c r="W7" s="5"/>
      <c r="X7" s="5"/>
      <c r="Y7" s="5">
        <v>5</v>
      </c>
      <c r="Z7" s="5"/>
      <c r="AA7" s="10">
        <v>28</v>
      </c>
      <c r="AB7" s="10">
        <v>224</v>
      </c>
      <c r="AC7" s="10">
        <v>3</v>
      </c>
      <c r="AD7" s="9">
        <v>9</v>
      </c>
      <c r="AE7" s="9">
        <v>8</v>
      </c>
      <c r="AF7" s="9">
        <v>11</v>
      </c>
      <c r="AG7" s="9"/>
      <c r="AH7" s="9"/>
      <c r="AI7" s="9"/>
      <c r="AJ7" s="9"/>
      <c r="AK7" s="17"/>
      <c r="AL7" s="20">
        <f si="0" t="shared"/>
        <v>0</v>
      </c>
    </row>
    <row customFormat="1" ht="15.75" r="8" s="4" spans="1:40" x14ac:dyDescent="0.25">
      <c r="A8" s="36" t="s">
        <v>68</v>
      </c>
      <c r="B8" s="36" t="s">
        <v>17</v>
      </c>
      <c r="C8" s="10">
        <v>8</v>
      </c>
      <c r="D8" s="10">
        <v>1</v>
      </c>
      <c r="E8" s="5"/>
      <c r="F8" s="5"/>
      <c r="G8" s="5">
        <v>2</v>
      </c>
      <c r="H8" s="5"/>
      <c r="I8" s="5"/>
      <c r="J8" s="5">
        <v>6</v>
      </c>
      <c r="K8" s="5"/>
      <c r="L8" s="5"/>
      <c r="M8" s="5"/>
      <c r="N8" s="5"/>
      <c r="O8" s="5"/>
      <c r="P8" s="5"/>
      <c r="Q8" s="5"/>
      <c r="R8" s="5"/>
      <c r="S8" s="5"/>
      <c r="T8" s="5"/>
      <c r="U8" s="5">
        <v>6</v>
      </c>
      <c r="V8" s="5"/>
      <c r="W8" s="5"/>
      <c r="X8" s="5"/>
      <c r="Y8" s="5"/>
      <c r="Z8" s="5"/>
      <c r="AA8" s="10">
        <v>14</v>
      </c>
      <c r="AB8" s="10">
        <v>112</v>
      </c>
      <c r="AC8" s="10">
        <v>2</v>
      </c>
      <c r="AD8" s="9">
        <v>8</v>
      </c>
      <c r="AE8" s="9">
        <v>6</v>
      </c>
      <c r="AF8" s="9"/>
      <c r="AG8" s="9"/>
      <c r="AH8" s="9"/>
      <c r="AI8" s="9"/>
      <c r="AJ8" s="9"/>
      <c r="AK8" s="17"/>
      <c r="AL8" s="20">
        <f si="0" t="shared"/>
        <v>0</v>
      </c>
    </row>
    <row customFormat="1" ht="15.75" r="9" s="4" spans="1:40" x14ac:dyDescent="0.25">
      <c r="A9" s="36" t="s">
        <v>69</v>
      </c>
      <c r="B9" s="36" t="s">
        <v>16</v>
      </c>
      <c r="C9" s="10">
        <v>8</v>
      </c>
      <c r="D9" s="10">
        <v>1</v>
      </c>
      <c r="E9" s="5"/>
      <c r="F9" s="5"/>
      <c r="G9" s="5">
        <v>1</v>
      </c>
      <c r="H9" s="5"/>
      <c r="I9" s="5">
        <v>1</v>
      </c>
      <c r="J9" s="5">
        <v>6</v>
      </c>
      <c r="K9" s="5"/>
      <c r="L9" s="5">
        <v>1</v>
      </c>
      <c r="M9" s="5"/>
      <c r="N9" s="5">
        <v>2</v>
      </c>
      <c r="O9" s="5"/>
      <c r="P9" s="5"/>
      <c r="Q9" s="5"/>
      <c r="R9" s="5"/>
      <c r="S9" s="5"/>
      <c r="T9" s="5"/>
      <c r="U9" s="5">
        <v>6</v>
      </c>
      <c r="V9" s="5"/>
      <c r="W9" s="5">
        <v>1</v>
      </c>
      <c r="X9" s="5"/>
      <c r="Y9" s="5"/>
      <c r="Z9" s="5"/>
      <c r="AA9" s="10">
        <v>18</v>
      </c>
      <c r="AB9" s="10">
        <v>144</v>
      </c>
      <c r="AC9" s="10">
        <v>2</v>
      </c>
      <c r="AD9" s="9">
        <v>9</v>
      </c>
      <c r="AE9" s="9">
        <v>9</v>
      </c>
      <c r="AF9" s="9"/>
      <c r="AG9" s="9"/>
      <c r="AH9" s="9"/>
      <c r="AI9" s="9"/>
      <c r="AJ9" s="9"/>
      <c r="AK9" s="17"/>
      <c r="AL9" s="20">
        <f si="0" t="shared"/>
        <v>0</v>
      </c>
    </row>
    <row customFormat="1" ht="15.75" r="10" s="4" spans="1:40" x14ac:dyDescent="0.25">
      <c r="A10" s="36" t="s">
        <v>70</v>
      </c>
      <c r="B10" s="36" t="s">
        <v>15</v>
      </c>
      <c r="C10" s="10">
        <v>8</v>
      </c>
      <c r="D10" s="10">
        <v>1</v>
      </c>
      <c r="E10" s="5"/>
      <c r="F10" s="5"/>
      <c r="G10" s="5">
        <v>1</v>
      </c>
      <c r="H10" s="5">
        <v>1</v>
      </c>
      <c r="I10" s="5"/>
      <c r="J10" s="5"/>
      <c r="K10" s="5">
        <v>5</v>
      </c>
      <c r="L10" s="5">
        <v>1</v>
      </c>
      <c r="M10" s="5"/>
      <c r="N10" s="5">
        <v>1</v>
      </c>
      <c r="O10" s="5">
        <v>6</v>
      </c>
      <c r="P10" s="5"/>
      <c r="Q10" s="5"/>
      <c r="R10" s="5"/>
      <c r="S10" s="5"/>
      <c r="T10" s="5">
        <v>1</v>
      </c>
      <c r="U10" s="5"/>
      <c r="V10" s="5"/>
      <c r="W10" s="5"/>
      <c r="X10" s="5">
        <v>1</v>
      </c>
      <c r="Y10" s="5"/>
      <c r="Z10" s="5">
        <v>1</v>
      </c>
      <c r="AA10" s="10">
        <v>18</v>
      </c>
      <c r="AB10" s="10">
        <v>144</v>
      </c>
      <c r="AC10" s="10">
        <v>2</v>
      </c>
      <c r="AD10" s="9">
        <v>9</v>
      </c>
      <c r="AE10" s="9">
        <v>9</v>
      </c>
      <c r="AF10" s="9"/>
      <c r="AG10" s="9"/>
      <c r="AH10" s="9"/>
      <c r="AI10" s="9"/>
      <c r="AJ10" s="9"/>
      <c r="AK10" s="17"/>
      <c r="AL10" s="20">
        <f si="0" t="shared"/>
        <v>0</v>
      </c>
    </row>
    <row customFormat="1" ht="15.75" r="11" s="4" spans="1:40" x14ac:dyDescent="0.25">
      <c r="A11" s="36" t="s">
        <v>71</v>
      </c>
      <c r="B11" s="36" t="s">
        <v>14</v>
      </c>
      <c r="C11" s="10">
        <v>8</v>
      </c>
      <c r="D11" s="10">
        <v>1</v>
      </c>
      <c r="E11" s="5">
        <v>8</v>
      </c>
      <c r="F11" s="5"/>
      <c r="G11" s="5">
        <v>1</v>
      </c>
      <c r="H11" s="5">
        <v>1</v>
      </c>
      <c r="I11" s="5">
        <v>1</v>
      </c>
      <c r="J11" s="5"/>
      <c r="K11" s="5">
        <v>2</v>
      </c>
      <c r="L11" s="5"/>
      <c r="M11" s="5"/>
      <c r="N11" s="5">
        <v>3</v>
      </c>
      <c r="O11" s="5"/>
      <c r="P11" s="5"/>
      <c r="Q11" s="5"/>
      <c r="R11" s="5"/>
      <c r="S11" s="5">
        <v>1</v>
      </c>
      <c r="T11" s="5"/>
      <c r="U11" s="5"/>
      <c r="V11" s="5"/>
      <c r="W11" s="5"/>
      <c r="X11" s="5">
        <v>3</v>
      </c>
      <c r="Y11" s="5"/>
      <c r="Z11" s="5"/>
      <c r="AA11" s="10">
        <v>20</v>
      </c>
      <c r="AB11" s="10">
        <v>160</v>
      </c>
      <c r="AC11" s="10">
        <v>3</v>
      </c>
      <c r="AD11" s="9">
        <v>8</v>
      </c>
      <c r="AE11" s="9">
        <v>6</v>
      </c>
      <c r="AF11" s="9">
        <v>6</v>
      </c>
      <c r="AG11" s="9"/>
      <c r="AH11" s="9"/>
      <c r="AI11" s="9"/>
      <c r="AJ11" s="9"/>
      <c r="AK11" s="17"/>
      <c r="AL11" s="20">
        <f si="0" t="shared"/>
        <v>0</v>
      </c>
    </row>
    <row customFormat="1" ht="15.75" r="12" s="4" spans="1:40" x14ac:dyDescent="0.25">
      <c r="A12" s="36" t="s">
        <v>72</v>
      </c>
      <c r="B12" s="36" t="s">
        <v>13</v>
      </c>
      <c r="C12" s="10">
        <v>8</v>
      </c>
      <c r="D12" s="10">
        <v>1</v>
      </c>
      <c r="E12" s="5"/>
      <c r="F12" s="5"/>
      <c r="G12" s="5">
        <v>3</v>
      </c>
      <c r="H12" s="5">
        <v>3</v>
      </c>
      <c r="I12" s="5">
        <v>1</v>
      </c>
      <c r="J12" s="5"/>
      <c r="K12" s="5">
        <v>7</v>
      </c>
      <c r="L12" s="5">
        <v>1</v>
      </c>
      <c r="M12" s="5">
        <v>1</v>
      </c>
      <c r="N12" s="5">
        <v>1</v>
      </c>
      <c r="O12" s="5">
        <v>6</v>
      </c>
      <c r="P12" s="5"/>
      <c r="Q12" s="5"/>
      <c r="R12" s="5"/>
      <c r="S12" s="5">
        <v>2</v>
      </c>
      <c r="T12" s="5"/>
      <c r="U12" s="5"/>
      <c r="V12" s="5"/>
      <c r="W12" s="5">
        <v>2</v>
      </c>
      <c r="X12" s="5">
        <v>2</v>
      </c>
      <c r="Y12" s="5"/>
      <c r="Z12" s="5">
        <v>1</v>
      </c>
      <c r="AA12" s="10">
        <v>30</v>
      </c>
      <c r="AB12" s="10">
        <v>240</v>
      </c>
      <c r="AC12" s="10">
        <v>3</v>
      </c>
      <c r="AD12" s="9">
        <v>10</v>
      </c>
      <c r="AE12" s="9">
        <v>10</v>
      </c>
      <c r="AF12" s="9">
        <v>10</v>
      </c>
      <c r="AG12" s="9"/>
      <c r="AH12" s="9"/>
      <c r="AI12" s="9"/>
      <c r="AJ12" s="9"/>
      <c r="AK12" s="17"/>
      <c r="AL12" s="20">
        <f si="0" t="shared"/>
        <v>0</v>
      </c>
    </row>
    <row customFormat="1" ht="15.75" r="13" s="4" spans="1:40" x14ac:dyDescent="0.25">
      <c r="A13" s="36" t="s">
        <v>73</v>
      </c>
      <c r="B13" s="36" t="s">
        <v>12</v>
      </c>
      <c r="C13" s="10">
        <v>8</v>
      </c>
      <c r="D13" s="10">
        <v>1</v>
      </c>
      <c r="E13" s="5"/>
      <c r="F13" s="5"/>
      <c r="G13" s="5">
        <v>1</v>
      </c>
      <c r="H13" s="5"/>
      <c r="I13" s="5">
        <v>1</v>
      </c>
      <c r="J13" s="5">
        <v>1</v>
      </c>
      <c r="K13" s="5">
        <v>4</v>
      </c>
      <c r="L13" s="5"/>
      <c r="M13" s="5"/>
      <c r="N13" s="5">
        <v>1</v>
      </c>
      <c r="O13" s="5"/>
      <c r="P13" s="5"/>
      <c r="Q13" s="5"/>
      <c r="R13" s="5"/>
      <c r="S13" s="5">
        <v>2</v>
      </c>
      <c r="T13" s="5"/>
      <c r="U13" s="5"/>
      <c r="V13" s="5"/>
      <c r="W13" s="5"/>
      <c r="X13" s="5">
        <v>1</v>
      </c>
      <c r="Y13" s="5">
        <v>10</v>
      </c>
      <c r="Z13" s="5">
        <v>3</v>
      </c>
      <c r="AA13" s="10">
        <v>24</v>
      </c>
      <c r="AB13" s="10">
        <v>192</v>
      </c>
      <c r="AC13" s="10">
        <v>3</v>
      </c>
      <c r="AD13" s="9">
        <v>10</v>
      </c>
      <c r="AE13" s="9">
        <v>7</v>
      </c>
      <c r="AF13" s="9">
        <v>7</v>
      </c>
      <c r="AG13" s="9"/>
      <c r="AH13" s="9"/>
      <c r="AI13" s="9"/>
      <c r="AJ13" s="9"/>
      <c r="AK13" s="17"/>
      <c r="AL13" s="20">
        <f si="0" t="shared"/>
        <v>0</v>
      </c>
    </row>
    <row customFormat="1" ht="15.75" r="14" s="11" spans="1:40" x14ac:dyDescent="0.25">
      <c r="A14" s="36" t="s">
        <v>74</v>
      </c>
      <c r="B14" s="36" t="s">
        <v>11</v>
      </c>
      <c r="C14" s="10">
        <v>8</v>
      </c>
      <c r="D14" s="10">
        <v>1</v>
      </c>
      <c r="E14" s="5"/>
      <c r="F14" s="5"/>
      <c r="G14" s="5">
        <v>2</v>
      </c>
      <c r="H14" s="5">
        <v>1</v>
      </c>
      <c r="I14" s="5"/>
      <c r="J14" s="5"/>
      <c r="K14" s="5">
        <v>9</v>
      </c>
      <c r="L14" s="5"/>
      <c r="M14" s="5"/>
      <c r="N14" s="5">
        <v>4</v>
      </c>
      <c r="O14" s="5">
        <v>6</v>
      </c>
      <c r="P14" s="5"/>
      <c r="Q14" s="5"/>
      <c r="R14" s="5"/>
      <c r="S14" s="5">
        <v>1</v>
      </c>
      <c r="T14" s="5"/>
      <c r="U14" s="5"/>
      <c r="V14" s="5"/>
      <c r="W14" s="5">
        <v>2</v>
      </c>
      <c r="X14" s="5">
        <v>1</v>
      </c>
      <c r="Y14" s="5"/>
      <c r="Z14" s="5">
        <v>3</v>
      </c>
      <c r="AA14" s="10">
        <v>29</v>
      </c>
      <c r="AB14" s="10">
        <v>232</v>
      </c>
      <c r="AC14" s="10">
        <v>3</v>
      </c>
      <c r="AD14" s="9">
        <v>9</v>
      </c>
      <c r="AE14" s="9">
        <v>10</v>
      </c>
      <c r="AF14" s="9">
        <v>10</v>
      </c>
      <c r="AG14" s="9"/>
      <c r="AH14" s="9"/>
      <c r="AI14" s="9"/>
      <c r="AJ14" s="9"/>
      <c r="AK14" s="17"/>
      <c r="AL14" s="20">
        <f si="0" t="shared"/>
        <v>0</v>
      </c>
    </row>
    <row customFormat="1" ht="15.75" r="15" s="4" spans="1:40" x14ac:dyDescent="0.25">
      <c r="A15" s="36" t="s">
        <v>75</v>
      </c>
      <c r="B15" s="36" t="s">
        <v>10</v>
      </c>
      <c r="C15" s="10">
        <v>8</v>
      </c>
      <c r="D15" s="10">
        <v>1</v>
      </c>
      <c r="E15" s="5"/>
      <c r="F15" s="5"/>
      <c r="G15" s="5">
        <v>1</v>
      </c>
      <c r="H15" s="5">
        <v>2</v>
      </c>
      <c r="I15" s="5">
        <v>1</v>
      </c>
      <c r="J15" s="5">
        <v>6</v>
      </c>
      <c r="K15" s="5">
        <v>11</v>
      </c>
      <c r="L15" s="5">
        <v>1</v>
      </c>
      <c r="M15" s="5"/>
      <c r="N15" s="5">
        <v>2</v>
      </c>
      <c r="O15" s="5">
        <v>6</v>
      </c>
      <c r="P15" s="5"/>
      <c r="Q15" s="5"/>
      <c r="R15" s="5">
        <v>3</v>
      </c>
      <c r="S15" s="5">
        <v>3</v>
      </c>
      <c r="T15" s="5"/>
      <c r="U15" s="5"/>
      <c r="V15" s="5"/>
      <c r="W15" s="5"/>
      <c r="X15" s="5">
        <v>1</v>
      </c>
      <c r="Y15" s="5"/>
      <c r="Z15" s="5">
        <v>3</v>
      </c>
      <c r="AA15" s="10">
        <v>40</v>
      </c>
      <c r="AB15" s="10">
        <v>320</v>
      </c>
      <c r="AC15" s="10">
        <v>4</v>
      </c>
      <c r="AD15" s="9">
        <v>11</v>
      </c>
      <c r="AE15" s="9">
        <v>10</v>
      </c>
      <c r="AF15" s="9">
        <v>10</v>
      </c>
      <c r="AG15" s="9">
        <v>9</v>
      </c>
      <c r="AH15" s="9"/>
      <c r="AI15" s="9"/>
      <c r="AJ15" s="9"/>
      <c r="AK15" s="17"/>
      <c r="AL15" s="20">
        <f si="0" t="shared"/>
        <v>0</v>
      </c>
    </row>
    <row customFormat="1" ht="15.75" r="16" s="4" spans="1:40" x14ac:dyDescent="0.25">
      <c r="A16" s="36" t="s">
        <v>76</v>
      </c>
      <c r="B16" s="36" t="s">
        <v>9</v>
      </c>
      <c r="C16" s="10">
        <v>8</v>
      </c>
      <c r="D16" s="10">
        <v>1</v>
      </c>
      <c r="E16" s="5">
        <v>6</v>
      </c>
      <c r="F16" s="5"/>
      <c r="G16" s="5">
        <v>1</v>
      </c>
      <c r="H16" s="5">
        <v>4</v>
      </c>
      <c r="I16" s="5"/>
      <c r="J16" s="5">
        <v>1</v>
      </c>
      <c r="K16" s="5">
        <v>6</v>
      </c>
      <c r="L16" s="5">
        <v>3</v>
      </c>
      <c r="M16" s="5">
        <v>1</v>
      </c>
      <c r="N16" s="5">
        <v>1</v>
      </c>
      <c r="O16" s="5"/>
      <c r="P16" s="5"/>
      <c r="Q16" s="5"/>
      <c r="R16" s="5"/>
      <c r="S16" s="5">
        <v>1</v>
      </c>
      <c r="T16" s="5"/>
      <c r="U16" s="5"/>
      <c r="V16" s="5"/>
      <c r="W16" s="5"/>
      <c r="X16" s="5"/>
      <c r="Y16" s="5"/>
      <c r="Z16" s="5">
        <v>0</v>
      </c>
      <c r="AA16" s="10">
        <v>24</v>
      </c>
      <c r="AB16" s="10">
        <v>192</v>
      </c>
      <c r="AC16" s="10">
        <v>3</v>
      </c>
      <c r="AD16" s="9">
        <v>8</v>
      </c>
      <c r="AE16" s="9">
        <v>8</v>
      </c>
      <c r="AF16" s="9">
        <v>8</v>
      </c>
      <c r="AG16" s="9"/>
      <c r="AH16" s="9"/>
      <c r="AI16" s="9"/>
      <c r="AJ16" s="9"/>
      <c r="AK16" s="17"/>
      <c r="AL16" s="20">
        <f si="0" t="shared"/>
        <v>0</v>
      </c>
    </row>
    <row customFormat="1" ht="15.75" r="17" s="4" spans="1:38" x14ac:dyDescent="0.25">
      <c r="A17" s="36" t="s">
        <v>77</v>
      </c>
      <c r="B17" s="36" t="s">
        <v>8</v>
      </c>
      <c r="C17" s="10">
        <v>8</v>
      </c>
      <c r="D17" s="10">
        <v>1</v>
      </c>
      <c r="E17" s="5"/>
      <c r="F17" s="5"/>
      <c r="G17" s="5">
        <v>6</v>
      </c>
      <c r="H17" s="5">
        <v>3</v>
      </c>
      <c r="I17" s="5">
        <v>2</v>
      </c>
      <c r="J17" s="5"/>
      <c r="K17" s="5">
        <v>5</v>
      </c>
      <c r="L17" s="5">
        <v>1</v>
      </c>
      <c r="M17" s="5"/>
      <c r="N17" s="5">
        <v>4</v>
      </c>
      <c r="O17" s="5">
        <v>6</v>
      </c>
      <c r="P17" s="5"/>
      <c r="Q17" s="5"/>
      <c r="R17" s="5"/>
      <c r="S17" s="5">
        <v>1</v>
      </c>
      <c r="T17" s="5">
        <v>1</v>
      </c>
      <c r="U17" s="5"/>
      <c r="V17" s="5"/>
      <c r="W17" s="5">
        <v>1</v>
      </c>
      <c r="X17" s="5">
        <v>1</v>
      </c>
      <c r="Y17" s="5"/>
      <c r="Z17" s="5">
        <v>3</v>
      </c>
      <c r="AA17" s="10">
        <v>34</v>
      </c>
      <c r="AB17" s="10">
        <v>272</v>
      </c>
      <c r="AC17" s="10">
        <v>4</v>
      </c>
      <c r="AD17" s="9">
        <v>9</v>
      </c>
      <c r="AE17" s="9">
        <v>9</v>
      </c>
      <c r="AF17" s="9">
        <v>8</v>
      </c>
      <c r="AG17" s="9">
        <v>8</v>
      </c>
      <c r="AH17" s="9"/>
      <c r="AI17" s="9"/>
      <c r="AJ17" s="9"/>
      <c r="AK17" s="17"/>
      <c r="AL17" s="20">
        <f si="0" t="shared"/>
        <v>0</v>
      </c>
    </row>
    <row customFormat="1" ht="15.75" r="18" s="4" spans="1:38" x14ac:dyDescent="0.25">
      <c r="A18" s="36" t="s">
        <v>78</v>
      </c>
      <c r="B18" s="36" t="s">
        <v>7</v>
      </c>
      <c r="C18" s="10">
        <v>8</v>
      </c>
      <c r="D18" s="10">
        <v>1</v>
      </c>
      <c r="E18" s="5"/>
      <c r="F18" s="5"/>
      <c r="G18" s="5">
        <v>1</v>
      </c>
      <c r="H18" s="5">
        <v>5</v>
      </c>
      <c r="I18" s="5"/>
      <c r="J18" s="5"/>
      <c r="K18" s="5">
        <v>4</v>
      </c>
      <c r="L18" s="5">
        <v>1</v>
      </c>
      <c r="M18" s="5"/>
      <c r="N18" s="5">
        <v>2</v>
      </c>
      <c r="O18" s="5"/>
      <c r="P18" s="5"/>
      <c r="Q18" s="5"/>
      <c r="R18" s="5"/>
      <c r="S18" s="5">
        <v>1</v>
      </c>
      <c r="T18" s="5"/>
      <c r="U18" s="5"/>
      <c r="V18" s="5"/>
      <c r="W18" s="5">
        <v>1</v>
      </c>
      <c r="X18" s="5">
        <v>2</v>
      </c>
      <c r="Y18" s="5"/>
      <c r="Z18" s="5">
        <v>1</v>
      </c>
      <c r="AA18" s="10">
        <v>18</v>
      </c>
      <c r="AB18" s="10">
        <v>144</v>
      </c>
      <c r="AC18" s="10">
        <v>2</v>
      </c>
      <c r="AD18" s="9">
        <v>9</v>
      </c>
      <c r="AE18" s="9">
        <v>9</v>
      </c>
      <c r="AF18" s="9"/>
      <c r="AG18" s="9"/>
      <c r="AH18" s="9"/>
      <c r="AI18" s="9"/>
      <c r="AJ18" s="9"/>
      <c r="AK18" s="17"/>
      <c r="AL18" s="20">
        <f si="0" t="shared"/>
        <v>0</v>
      </c>
    </row>
    <row customFormat="1" ht="15.75" r="19" s="4" spans="1:38" x14ac:dyDescent="0.25">
      <c r="A19" s="36" t="s">
        <v>79</v>
      </c>
      <c r="B19" s="36" t="s">
        <v>6</v>
      </c>
      <c r="C19" s="10">
        <v>8</v>
      </c>
      <c r="D19" s="10">
        <v>1</v>
      </c>
      <c r="E19" s="5"/>
      <c r="F19" s="5"/>
      <c r="G19" s="5">
        <v>1</v>
      </c>
      <c r="H19" s="5">
        <v>2</v>
      </c>
      <c r="I19" s="5"/>
      <c r="J19" s="5"/>
      <c r="K19" s="5">
        <v>3</v>
      </c>
      <c r="L19" s="5"/>
      <c r="M19" s="5">
        <v>1</v>
      </c>
      <c r="N19" s="5"/>
      <c r="O19" s="5"/>
      <c r="P19" s="5"/>
      <c r="Q19" s="5"/>
      <c r="R19" s="5"/>
      <c r="S19" s="5">
        <v>2</v>
      </c>
      <c r="T19" s="5"/>
      <c r="U19" s="5"/>
      <c r="V19" s="5"/>
      <c r="W19" s="5"/>
      <c r="X19" s="5">
        <v>3</v>
      </c>
      <c r="Y19" s="5"/>
      <c r="Z19" s="5">
        <v>0</v>
      </c>
      <c r="AA19" s="10">
        <v>12</v>
      </c>
      <c r="AB19" s="10">
        <v>96</v>
      </c>
      <c r="AC19" s="10">
        <v>2</v>
      </c>
      <c r="AD19" s="9">
        <v>6</v>
      </c>
      <c r="AE19" s="9">
        <v>6</v>
      </c>
      <c r="AF19" s="9"/>
      <c r="AG19" s="9"/>
      <c r="AH19" s="9"/>
      <c r="AI19" s="9"/>
      <c r="AJ19" s="9"/>
      <c r="AK19" s="17"/>
      <c r="AL19" s="20">
        <f si="0" t="shared"/>
        <v>0</v>
      </c>
    </row>
    <row customFormat="1" ht="15.75" r="20" s="4" spans="1:38" x14ac:dyDescent="0.25">
      <c r="A20" s="36" t="s">
        <v>80</v>
      </c>
      <c r="B20" s="36" t="s">
        <v>5</v>
      </c>
      <c r="C20" s="10">
        <v>8</v>
      </c>
      <c r="D20" s="10">
        <v>1</v>
      </c>
      <c r="E20" s="5"/>
      <c r="F20" s="5"/>
      <c r="G20" s="5">
        <v>4</v>
      </c>
      <c r="H20" s="5">
        <v>1</v>
      </c>
      <c r="I20" s="5">
        <v>1</v>
      </c>
      <c r="J20" s="5"/>
      <c r="K20" s="5">
        <v>2</v>
      </c>
      <c r="L20" s="5"/>
      <c r="M20" s="5"/>
      <c r="N20" s="5">
        <v>2</v>
      </c>
      <c r="O20" s="5"/>
      <c r="P20" s="5"/>
      <c r="Q20" s="5"/>
      <c r="R20" s="5"/>
      <c r="S20" s="5">
        <v>1</v>
      </c>
      <c r="T20" s="5"/>
      <c r="U20" s="5">
        <v>6</v>
      </c>
      <c r="V20" s="5"/>
      <c r="W20" s="5"/>
      <c r="X20" s="5">
        <v>1</v>
      </c>
      <c r="Y20" s="5"/>
      <c r="Z20" s="5">
        <v>0</v>
      </c>
      <c r="AA20" s="10">
        <v>18</v>
      </c>
      <c r="AB20" s="10">
        <v>144</v>
      </c>
      <c r="AC20" s="10">
        <v>2</v>
      </c>
      <c r="AD20" s="9">
        <v>9</v>
      </c>
      <c r="AE20" s="9">
        <v>9</v>
      </c>
      <c r="AF20" s="9"/>
      <c r="AG20" s="9"/>
      <c r="AH20" s="9"/>
      <c r="AI20" s="9"/>
      <c r="AJ20" s="9"/>
      <c r="AK20" s="17"/>
      <c r="AL20" s="20">
        <f si="0" t="shared"/>
        <v>0</v>
      </c>
    </row>
    <row customFormat="1" ht="15.75" r="21" s="4" spans="1:38" x14ac:dyDescent="0.25">
      <c r="A21" s="36" t="s">
        <v>81</v>
      </c>
      <c r="B21" s="36" t="s">
        <v>4</v>
      </c>
      <c r="C21" s="10">
        <v>8</v>
      </c>
      <c r="D21" s="10">
        <v>1</v>
      </c>
      <c r="E21" s="5"/>
      <c r="F21" s="5"/>
      <c r="G21" s="5">
        <v>1</v>
      </c>
      <c r="H21" s="5">
        <v>2</v>
      </c>
      <c r="I21" s="5"/>
      <c r="J21" s="5"/>
      <c r="K21" s="5">
        <v>3</v>
      </c>
      <c r="L21" s="5"/>
      <c r="M21" s="5"/>
      <c r="N21" s="5">
        <v>3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>
        <v>3</v>
      </c>
      <c r="AA21" s="10">
        <v>12</v>
      </c>
      <c r="AB21" s="10">
        <v>96</v>
      </c>
      <c r="AC21" s="10">
        <v>2</v>
      </c>
      <c r="AD21" s="9">
        <v>6</v>
      </c>
      <c r="AE21" s="9">
        <v>6</v>
      </c>
      <c r="AF21" s="9"/>
      <c r="AG21" s="9"/>
      <c r="AH21" s="9"/>
      <c r="AI21" s="9"/>
      <c r="AJ21" s="9"/>
      <c r="AK21" s="17"/>
      <c r="AL21" s="20">
        <f si="0" t="shared"/>
        <v>0</v>
      </c>
    </row>
    <row customFormat="1" ht="15.75" r="22" s="4" spans="1:38" x14ac:dyDescent="0.25">
      <c r="A22" s="36" t="s">
        <v>82</v>
      </c>
      <c r="B22" s="36" t="s">
        <v>3</v>
      </c>
      <c r="C22" s="10">
        <v>8</v>
      </c>
      <c r="D22" s="10">
        <v>1</v>
      </c>
      <c r="E22" s="5"/>
      <c r="F22" s="5"/>
      <c r="G22" s="5">
        <v>1</v>
      </c>
      <c r="H22" s="5">
        <v>1</v>
      </c>
      <c r="I22" s="5">
        <v>1</v>
      </c>
      <c r="J22" s="5"/>
      <c r="K22" s="5">
        <v>3</v>
      </c>
      <c r="L22" s="5">
        <v>1</v>
      </c>
      <c r="M22" s="5"/>
      <c r="N22" s="5">
        <v>7</v>
      </c>
      <c r="O22" s="5"/>
      <c r="P22" s="5"/>
      <c r="Q22" s="5"/>
      <c r="R22" s="5"/>
      <c r="S22" s="5">
        <v>2</v>
      </c>
      <c r="T22" s="5"/>
      <c r="U22" s="5"/>
      <c r="V22" s="5"/>
      <c r="W22" s="5">
        <v>2</v>
      </c>
      <c r="X22" s="5">
        <v>2</v>
      </c>
      <c r="Y22" s="5"/>
      <c r="Z22" s="5">
        <v>3</v>
      </c>
      <c r="AA22" s="10">
        <v>23</v>
      </c>
      <c r="AB22" s="10">
        <v>184</v>
      </c>
      <c r="AC22" s="10">
        <v>3</v>
      </c>
      <c r="AD22" s="9">
        <v>7</v>
      </c>
      <c r="AE22" s="9">
        <v>8</v>
      </c>
      <c r="AF22" s="9">
        <v>8</v>
      </c>
      <c r="AG22" s="9"/>
      <c r="AH22" s="9"/>
      <c r="AI22" s="9"/>
      <c r="AJ22" s="9"/>
      <c r="AK22" s="17"/>
      <c r="AL22" s="20">
        <f si="0" t="shared"/>
        <v>0</v>
      </c>
    </row>
    <row customFormat="1" ht="15.75" r="23" s="4" spans="1:38" x14ac:dyDescent="0.25">
      <c r="A23" s="37" t="s">
        <v>83</v>
      </c>
      <c r="B23" s="37" t="s">
        <v>2</v>
      </c>
      <c r="C23" s="10">
        <v>8</v>
      </c>
      <c r="D23" s="10">
        <v>1</v>
      </c>
      <c r="E23" s="5"/>
      <c r="F23" s="5"/>
      <c r="G23" s="5">
        <v>4</v>
      </c>
      <c r="H23" s="5">
        <v>2</v>
      </c>
      <c r="I23" s="5"/>
      <c r="J23" s="5"/>
      <c r="K23" s="5"/>
      <c r="L23" s="5"/>
      <c r="M23" s="5">
        <v>1</v>
      </c>
      <c r="N23" s="5">
        <v>2</v>
      </c>
      <c r="O23" s="5"/>
      <c r="P23" s="5"/>
      <c r="Q23" s="5"/>
      <c r="R23" s="5">
        <v>1</v>
      </c>
      <c r="S23" s="5">
        <v>1</v>
      </c>
      <c r="T23" s="5"/>
      <c r="U23" s="5"/>
      <c r="V23" s="5"/>
      <c r="W23" s="5"/>
      <c r="X23" s="5">
        <v>1</v>
      </c>
      <c r="Y23" s="5"/>
      <c r="Z23" s="5">
        <v>0</v>
      </c>
      <c r="AA23" s="10">
        <v>12</v>
      </c>
      <c r="AB23" s="10">
        <v>96</v>
      </c>
      <c r="AC23" s="10">
        <v>2</v>
      </c>
      <c r="AD23" s="9">
        <v>6</v>
      </c>
      <c r="AE23" s="9">
        <v>6</v>
      </c>
      <c r="AF23" s="9"/>
      <c r="AG23" s="9"/>
      <c r="AH23" s="9"/>
      <c r="AI23" s="9"/>
      <c r="AJ23" s="9"/>
      <c r="AK23" s="17"/>
      <c r="AL23" s="20">
        <f si="0" t="shared"/>
        <v>0</v>
      </c>
    </row>
    <row customFormat="1" ht="15.75" r="24" s="4" spans="1:38" x14ac:dyDescent="0.25">
      <c r="A24" s="37" t="s">
        <v>84</v>
      </c>
      <c r="B24" s="37" t="s">
        <v>1</v>
      </c>
      <c r="C24" s="10">
        <v>8</v>
      </c>
      <c r="D24" s="10">
        <v>1</v>
      </c>
      <c r="E24" s="5"/>
      <c r="F24" s="5"/>
      <c r="G24" s="5"/>
      <c r="H24" s="5"/>
      <c r="I24" s="5">
        <v>2</v>
      </c>
      <c r="J24" s="5"/>
      <c r="K24" s="5">
        <v>4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>
        <v>2</v>
      </c>
      <c r="Y24" s="5"/>
      <c r="Z24" s="5">
        <v>3</v>
      </c>
      <c r="AA24" s="10">
        <v>11</v>
      </c>
      <c r="AB24" s="10">
        <v>88</v>
      </c>
      <c r="AC24" s="10">
        <v>2</v>
      </c>
      <c r="AD24" s="9">
        <v>5</v>
      </c>
      <c r="AE24" s="9">
        <v>6</v>
      </c>
      <c r="AF24" s="9"/>
      <c r="AG24" s="9"/>
      <c r="AH24" s="9"/>
      <c r="AI24" s="9"/>
      <c r="AJ24" s="9"/>
      <c r="AK24" s="17"/>
      <c r="AL24" s="20">
        <f si="0" t="shared"/>
        <v>0</v>
      </c>
    </row>
    <row customFormat="1" ht="16.5" r="25" s="4" spans="1:38" thickBot="1" x14ac:dyDescent="0.3">
      <c r="A25" s="38" t="s">
        <v>85</v>
      </c>
      <c r="B25" s="38" t="s">
        <v>0</v>
      </c>
      <c r="C25" s="8">
        <v>16</v>
      </c>
      <c r="D25" s="8">
        <v>2</v>
      </c>
      <c r="E25" s="6"/>
      <c r="F25" s="6"/>
      <c r="G25" s="6"/>
      <c r="H25" s="6"/>
      <c r="I25" s="6"/>
      <c r="J25" s="6">
        <v>2</v>
      </c>
      <c r="K25" s="6"/>
      <c r="L25" s="6">
        <v>1</v>
      </c>
      <c r="M25" s="6"/>
      <c r="N25" s="6"/>
      <c r="O25" s="6"/>
      <c r="P25" s="6"/>
      <c r="Q25" s="6"/>
      <c r="R25" s="6">
        <v>3</v>
      </c>
      <c r="S25" s="6"/>
      <c r="T25" s="6">
        <v>1</v>
      </c>
      <c r="U25" s="6"/>
      <c r="V25" s="6"/>
      <c r="W25" s="6"/>
      <c r="X25" s="6"/>
      <c r="Y25" s="6"/>
      <c r="Z25" s="6">
        <v>3</v>
      </c>
      <c r="AA25" s="8">
        <v>10</v>
      </c>
      <c r="AB25" s="8">
        <v>160</v>
      </c>
      <c r="AC25" s="8">
        <v>1</v>
      </c>
      <c r="AD25" s="7">
        <v>10</v>
      </c>
      <c r="AE25" s="7"/>
      <c r="AF25" s="7"/>
      <c r="AG25" s="7"/>
      <c r="AH25" s="7"/>
      <c r="AI25" s="7"/>
      <c r="AJ25" s="7"/>
      <c r="AK25" s="21"/>
      <c r="AL25" s="22">
        <f si="0" t="shared"/>
        <v>0</v>
      </c>
    </row>
    <row customFormat="1" customHeight="1" ht="32.25" r="26" s="4" spans="1:38" thickBot="1" x14ac:dyDescent="0.3">
      <c r="A26" s="28"/>
      <c r="B26" s="28" t="s">
        <v>59</v>
      </c>
      <c r="C26" s="29"/>
      <c r="D26" s="29"/>
      <c r="E26" s="30">
        <v>14</v>
      </c>
      <c r="F26" s="30"/>
      <c r="G26" s="30">
        <v>35</v>
      </c>
      <c r="H26" s="30">
        <v>36</v>
      </c>
      <c r="I26" s="30">
        <v>19</v>
      </c>
      <c r="J26" s="30">
        <v>39</v>
      </c>
      <c r="K26" s="30">
        <v>71</v>
      </c>
      <c r="L26" s="30">
        <v>12</v>
      </c>
      <c r="M26" s="30">
        <v>4</v>
      </c>
      <c r="N26" s="30">
        <v>39</v>
      </c>
      <c r="O26" s="30">
        <v>30</v>
      </c>
      <c r="P26" s="30"/>
      <c r="Q26" s="30"/>
      <c r="R26" s="30">
        <v>14</v>
      </c>
      <c r="S26" s="30">
        <v>18</v>
      </c>
      <c r="T26" s="30">
        <v>3</v>
      </c>
      <c r="U26" s="30">
        <v>24</v>
      </c>
      <c r="V26" s="30"/>
      <c r="W26" s="30">
        <v>11</v>
      </c>
      <c r="X26" s="30">
        <v>21</v>
      </c>
      <c r="Y26" s="30">
        <v>29</v>
      </c>
      <c r="Z26" s="30">
        <v>31</v>
      </c>
      <c r="AA26" s="29">
        <v>450</v>
      </c>
      <c r="AB26" s="29">
        <v>4008</v>
      </c>
      <c r="AC26" s="29">
        <v>55</v>
      </c>
      <c r="AD26" s="31"/>
      <c r="AE26" s="31"/>
      <c r="AF26" s="31"/>
      <c r="AG26" s="31"/>
      <c r="AH26" s="31"/>
      <c r="AI26" s="31"/>
      <c r="AJ26" s="31"/>
      <c r="AK26" s="32"/>
      <c r="AL26" s="33">
        <f>SUM(AL3:AL25)</f>
        <v>0</v>
      </c>
    </row>
  </sheetData>
  <mergeCells count="1">
    <mergeCell ref="AD1:AJ1"/>
  </mergeCells>
  <pageMargins bottom="0.75" footer="0.3" header="0.3" left="0.25" right="0.25" top="0.75"/>
  <pageSetup orientation="landscape" paperSize="9" r:id="rId1" scale="79"/>
  <legacy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2</vt:i4>
      </vt:variant>
    </vt:vector>
  </HeadingPairs>
  <TitlesOfParts>
    <vt:vector baseType="lpstr" size="2">
      <vt:lpstr>MMD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2017-12-06T14:14:09Z</dcterms:created>
  <cp:lastPrinted>2017-12-11T15:06:07Z</cp:lastPrinted>
  <dcterms:modified xsi:type="dcterms:W3CDTF">2017-12-14T10:16:23Z</dcterms:modified>
</cp:coreProperties>
</file>