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windowHeight="5970" windowWidth="20730" xWindow="165" yWindow="7695"/>
  </bookViews>
  <sheets>
    <sheet name="Nabídková cena" r:id="rId1" sheetId="6"/>
  </sheets>
  <calcPr calcId="125725"/>
</workbook>
</file>

<file path=xl/calcChain.xml><?xml version="1.0" encoding="utf-8"?>
<calcChain xmlns="http://schemas.openxmlformats.org/spreadsheetml/2006/main">
  <c i="6" r="D4"/>
  <c r="B19"/>
  <c r="D9"/>
  <c r="E9" s="1"/>
  <c r="F9" s="1"/>
  <c r="D5"/>
  <c r="E5" s="1"/>
  <c r="F5" s="1"/>
  <c r="D6"/>
  <c r="E6" s="1"/>
  <c r="F6" s="1"/>
  <c r="D7"/>
  <c r="E7" s="1"/>
  <c r="F7" s="1"/>
  <c r="D8"/>
  <c r="E8" s="1"/>
  <c r="F8" s="1"/>
  <c r="D17"/>
  <c r="E17" s="1"/>
  <c r="F17" s="1"/>
  <c r="D18"/>
  <c r="E18" s="1"/>
  <c r="F18" s="1"/>
  <c r="D16"/>
  <c r="E16" s="1"/>
  <c r="F16" s="1"/>
  <c r="D12"/>
  <c r="E12" s="1"/>
  <c r="F12" s="1"/>
  <c r="B21"/>
  <c r="D14"/>
  <c r="E14" s="1"/>
  <c r="F14" s="1"/>
  <c r="D10"/>
  <c r="E10" s="1"/>
  <c r="F10" s="1"/>
  <c r="D15"/>
  <c r="E15" s="1"/>
  <c r="F15" s="1"/>
  <c r="D11"/>
  <c r="E11" s="1"/>
  <c r="F11" s="1"/>
  <c r="D13"/>
  <c r="E13" s="1"/>
  <c r="F13" s="1"/>
  <c l="1" r="D19"/>
  <c r="B22"/>
  <c r="E4"/>
  <c r="F4" s="1"/>
  <c l="1" r="E19"/>
  <c r="F19"/>
</calcChain>
</file>

<file path=xl/sharedStrings.xml><?xml version="1.0" encoding="utf-8"?>
<sst xmlns="http://schemas.openxmlformats.org/spreadsheetml/2006/main" count="65" uniqueCount="54">
  <si>
    <t>DPH</t>
  </si>
  <si>
    <t>Celkem bez DPH</t>
  </si>
  <si>
    <t>Celkem s DPH</t>
  </si>
  <si>
    <t>Maximální počet osobohodin</t>
  </si>
  <si>
    <t>Jednotková cena za 1 osobohodinu bez DPH</t>
  </si>
  <si>
    <t>Celkem</t>
  </si>
  <si>
    <t>V …………………………… dne …………………………</t>
  </si>
  <si>
    <t>Podpis osoby oprávněné jednat za dodavatele:</t>
  </si>
  <si>
    <t>Název Dodavatele:</t>
  </si>
  <si>
    <r>
      <t>Název poptávaného kurzu</t>
    </r>
    <r>
      <rPr>
        <sz val="10"/>
        <color theme="1"/>
        <rFont val="Tahoma"/>
        <family val="2"/>
        <charset val="238"/>
      </rPr>
      <t xml:space="preserve">                                          (podrobná specifikace kurzů viz Přílohy č. 1,2 a3)</t>
    </r>
  </si>
  <si>
    <t>Příloha č. 7 - Struktura nabídkové ceny</t>
  </si>
  <si>
    <t>Název kurzu</t>
  </si>
  <si>
    <t>Stručný popis zaměření kurzu</t>
  </si>
  <si>
    <t>Uzavřený nebo otevřený kurz</t>
  </si>
  <si>
    <t>Místo (město) konání kurzu</t>
  </si>
  <si>
    <r>
      <t xml:space="preserve">Min. počet účastníků kurzu                                  </t>
    </r>
    <r>
      <rPr>
        <sz val="10"/>
        <color theme="1"/>
        <rFont val="Tahoma"/>
        <family val="2"/>
        <charset val="238"/>
      </rPr>
      <t>(max. je 12)</t>
    </r>
    <r>
      <rPr>
        <b/>
        <sz val="10"/>
        <color theme="1"/>
        <rFont val="Tahoma"/>
        <family val="2"/>
        <charset val="238"/>
      </rPr>
      <t xml:space="preserve">                    </t>
    </r>
  </si>
  <si>
    <r>
      <t xml:space="preserve">Rozsah kurzu v hodinách                                       </t>
    </r>
    <r>
      <rPr>
        <sz val="10"/>
        <color theme="1"/>
        <rFont val="Tahoma"/>
        <family val="2"/>
        <charset val="238"/>
      </rPr>
      <t>(60 min.)</t>
    </r>
  </si>
  <si>
    <t xml:space="preserve">Maximální počet kurzů                                                 </t>
  </si>
  <si>
    <t>Základy komunikace</t>
  </si>
  <si>
    <t>komunikace jako základ úspěchu, verbální a neverbální komunikace, empatické a aktivní naslouchání</t>
  </si>
  <si>
    <t>uzavřený kurz</t>
  </si>
  <si>
    <t>Brno, Rumburk, Kroměříž, Pardubice</t>
  </si>
  <si>
    <t>Základy prodejních dovedností</t>
  </si>
  <si>
    <t>jistota v obchodním jednání, jak rychle zjistit typ zákazníka, kroky k úspěšnému obchodu, zvládání námitek, vyjednávání</t>
  </si>
  <si>
    <t>Nenásilná komunikace</t>
  </si>
  <si>
    <t>jak nevyvíjet tlak, pochopení druhého, jak nabízet a nebýt vlezlý</t>
  </si>
  <si>
    <t>Asertivní jednání</t>
  </si>
  <si>
    <t>základy pozitivního sobectví, naučit se znát svoji cenu, jak využívat pozitivní myšlení, práce na sobě, naučit se znát své hodnoty a priority</t>
  </si>
  <si>
    <t>Práce s negativními a vyhořelými lidmi</t>
  </si>
  <si>
    <t>jak k nim přistupovat a jak se nenechat strhnout</t>
  </si>
  <si>
    <t>Komunikace v obtížných situacích</t>
  </si>
  <si>
    <t>práce s náročnými klienty</t>
  </si>
  <si>
    <t>Konverzační hypnóza v obchodu</t>
  </si>
  <si>
    <t>jazykové postupy a netradiční techniky a jejich aplikace při telefonování a při vedení obchodního jednání</t>
  </si>
  <si>
    <t>Brno</t>
  </si>
  <si>
    <t xml:space="preserve">Maximální počet osobo-hodin </t>
  </si>
  <si>
    <t>Maximální jednotková cena za osobo-hodinu</t>
  </si>
  <si>
    <t>Maximální nabídková cena zakázky bez DPH</t>
  </si>
  <si>
    <t>Nabídková cena zakázky bez DPH</t>
  </si>
  <si>
    <t xml:space="preserve">Technologie úklidu zdravotnická zařízení </t>
  </si>
  <si>
    <t xml:space="preserve">Technologie úklidu hospodyně </t>
  </si>
  <si>
    <t xml:space="preserve">Technologie úklidu special. Čalounění </t>
  </si>
  <si>
    <t>Technologie úklidu special. Koberce</t>
  </si>
  <si>
    <t>Technologie úklidu special. Kovy a nerez</t>
  </si>
  <si>
    <t>Technologie úklidu special. Impregnace</t>
  </si>
  <si>
    <t xml:space="preserve">Technologie úklidu special. Strojové mytí </t>
  </si>
  <si>
    <t>Technologie úklidu special. Čištění dlažba</t>
  </si>
  <si>
    <t>Technologie úklidu special. Čištění PVC + lino</t>
  </si>
  <si>
    <t xml:space="preserve">Technologie úklidu special. Čištění přírodního kamene </t>
  </si>
  <si>
    <t xml:space="preserve">Technologie úklidu admin. prostor - průmyslové objekty </t>
  </si>
  <si>
    <t>Technologie úklidu admin. prostor - historické budovy</t>
  </si>
  <si>
    <t>Technologie úklidu admin. prostor - úřady a instituce</t>
  </si>
  <si>
    <t>Technologie úklidu admin. prostor - moderní budovy I.</t>
  </si>
  <si>
    <t>Technologie úklidu admin. prostor - moderní budovy II.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</si>
</sst>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9A3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EAA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4"/>
  </cellStyleXfs>
  <cellXfs count="62">
    <xf borderId="0" fillId="0" fontId="0" numFmtId="0" xfId="0"/>
    <xf applyAlignment="1" applyBorder="1" applyFill="1" applyFont="1" borderId="8" fillId="2" fontId="3" numFmtId="0" xfId="0">
      <alignment horizontal="center" vertical="center" wrapText="1"/>
    </xf>
    <xf applyAlignment="1" applyBorder="1" applyFill="1" applyFont="1" borderId="9" fillId="2" fontId="3" numFmtId="0" xfId="0">
      <alignment horizontal="center" vertical="center" wrapText="1"/>
    </xf>
    <xf applyAlignment="1" applyBorder="1" applyFill="1" applyFont="1" borderId="10" fillId="2" fontId="3" numFmtId="0" xfId="0">
      <alignment horizontal="center" vertical="center" wrapText="1"/>
    </xf>
    <xf applyAlignment="1" applyBorder="1" applyFill="1" applyFont="1" borderId="1" fillId="7" fontId="3" numFmtId="44" xfId="1">
      <alignment horizontal="center" vertical="center" wrapText="1"/>
    </xf>
    <xf applyAlignment="1" applyBorder="1" applyFill="1" applyFont="1" borderId="6" fillId="7" fontId="3" numFmtId="44" xfId="1">
      <alignment horizontal="center" vertical="center" wrapText="1"/>
    </xf>
    <xf applyAlignment="1" applyBorder="1" applyFill="1" applyFont="1" borderId="7" fillId="2" fontId="3" numFmtId="0" xfId="0">
      <alignment vertical="center" wrapText="1"/>
    </xf>
    <xf applyAlignment="1" applyBorder="1" applyFill="1" applyFont="1" borderId="7" fillId="5" fontId="3" numFmtId="44" xfId="1">
      <alignment horizontal="center" vertical="center" wrapText="1"/>
    </xf>
    <xf applyFont="1" borderId="0" fillId="0" fontId="5" numFmtId="0" xfId="0"/>
    <xf applyAlignment="1" applyBorder="1" applyFill="1" applyFont="1" borderId="12" fillId="2" fontId="3" numFmtId="0" xfId="0">
      <alignment vertical="center" wrapText="1"/>
    </xf>
    <xf applyAlignment="1" applyBorder="1" applyFill="1" applyFont="1" borderId="11" fillId="4" fontId="3" numFmtId="0" xfId="0">
      <alignment vertical="center" wrapText="1"/>
    </xf>
    <xf applyAlignment="1" applyBorder="1" applyFill="1" applyFont="1" applyNumberFormat="1" borderId="11" fillId="6" fontId="3" numFmtId="44" xfId="0">
      <alignment vertical="center" wrapText="1"/>
    </xf>
    <xf applyAlignment="1" applyBorder="1" applyFill="1" applyFont="1" borderId="0" fillId="3" fontId="3" numFmtId="0" xfId="0">
      <alignment vertical="center" wrapText="1"/>
    </xf>
    <xf applyBorder="1" applyFont="1" borderId="0" fillId="0" fontId="5" numFmtId="0" xfId="0"/>
    <xf applyAlignment="1" applyBorder="1" applyFill="1" applyFont="1" borderId="13" fillId="2" fontId="3" numFmtId="0" xfId="0">
      <alignment horizontal="center" vertical="center" wrapText="1"/>
    </xf>
    <xf applyFont="1" applyNumberFormat="1" borderId="0" fillId="0" fontId="3" numFmtId="44" xfId="0"/>
    <xf applyFont="1" borderId="0" fillId="0" fontId="3" numFmtId="0" xfId="0"/>
    <xf applyAlignment="1" applyBorder="1" applyFill="1" applyFont="1" borderId="14" fillId="2" fontId="6" numFmtId="0" xfId="0">
      <alignment horizontal="center" vertical="center" wrapText="1"/>
    </xf>
    <xf applyAlignment="1" applyBorder="1" applyFill="1" applyFont="1" borderId="2" fillId="0" fontId="7" numFmtId="0" xfId="0">
      <alignment horizontal="left" vertical="center" wrapText="1"/>
    </xf>
    <xf applyAlignment="1" applyBorder="1" applyFill="1" applyFont="1" borderId="3" fillId="0" fontId="7" numFmtId="0" xfId="0">
      <alignment horizontal="left" vertical="center" wrapText="1"/>
    </xf>
    <xf applyAlignment="1" applyBorder="1" applyFont="1" borderId="3" fillId="0" fontId="7" numFmtId="0" xfId="0">
      <alignment horizontal="center" vertical="center" wrapText="1"/>
    </xf>
    <xf applyAlignment="1" applyBorder="1" applyFont="1" applyNumberFormat="1" borderId="4" fillId="0" fontId="7" numFmtId="1" xfId="0">
      <alignment horizontal="center" vertical="center" wrapText="1"/>
    </xf>
    <xf applyAlignment="1" applyBorder="1" applyFill="1" applyFont="1" borderId="5" fillId="0" fontId="7" numFmtId="0" xfId="0">
      <alignment horizontal="left" vertical="center" wrapText="1"/>
    </xf>
    <xf applyAlignment="1" applyBorder="1" applyFill="1" applyFont="1" borderId="1" fillId="0" fontId="7" numFmtId="0" xfId="0">
      <alignment horizontal="left" vertical="center" wrapText="1"/>
    </xf>
    <xf applyAlignment="1" applyBorder="1" applyFont="1" borderId="1" fillId="0" fontId="7" numFmtId="0" xfId="0">
      <alignment horizontal="center" vertical="center" wrapText="1"/>
    </xf>
    <xf applyAlignment="1" applyBorder="1" applyFont="1" applyNumberFormat="1" borderId="6" fillId="0" fontId="7" numFmtId="1" xfId="0">
      <alignment horizontal="center" vertical="center" wrapText="1"/>
    </xf>
    <xf applyAlignment="1" applyBorder="1" applyFont="1" borderId="5" fillId="0" fontId="7" numFmtId="0" xfId="0">
      <alignment horizontal="left" vertical="center" wrapText="1"/>
    </xf>
    <xf applyAlignment="1" applyBorder="1" applyFont="1" borderId="1" fillId="0" fontId="7" numFmtId="0" xfId="0">
      <alignment horizontal="left" vertical="center" wrapText="1"/>
    </xf>
    <xf applyAlignment="1" applyBorder="1" applyFill="1" applyFont="1" borderId="5" fillId="0" fontId="9" numFmtId="0" xfId="0">
      <alignment horizontal="left" vertical="center" wrapText="1"/>
    </xf>
    <xf applyAlignment="1" applyBorder="1" applyFont="1" borderId="5" fillId="0" fontId="9" numFmtId="0" xfId="0">
      <alignment horizontal="left" vertical="center" wrapText="1"/>
    </xf>
    <xf applyAlignment="1" borderId="0" fillId="0" fontId="0" numFmtId="0" xfId="0">
      <alignment horizontal="center" vertical="center"/>
    </xf>
    <xf applyAlignment="1" applyBorder="1" borderId="1" fillId="0" fontId="0" numFmtId="0" xfId="0">
      <alignment horizontal="center" vertical="center"/>
    </xf>
    <xf applyAlignment="1" applyBorder="1" applyFill="1" applyFont="1" borderId="1" fillId="2" fontId="8" numFmtId="0" xfId="0">
      <alignment horizontal="center" vertical="center"/>
    </xf>
    <xf applyFont="1" applyNumberFormat="1" borderId="0" fillId="0" fontId="5" numFmtId="44" xfId="0"/>
    <xf applyAlignment="1" applyBorder="1" applyFill="1" applyFont="1" borderId="15" fillId="0" fontId="7" numFmtId="0" xfId="0">
      <alignment horizontal="left" vertical="center" wrapText="1"/>
    </xf>
    <xf applyAlignment="1" applyBorder="1" applyFill="1" applyFont="1" borderId="16" fillId="0" fontId="7" numFmtId="0" xfId="0">
      <alignment horizontal="left" vertical="center" wrapText="1"/>
    </xf>
    <xf applyAlignment="1" applyBorder="1" applyFont="1" borderId="16" fillId="0" fontId="7" numFmtId="0" xfId="0">
      <alignment horizontal="center" vertical="center" wrapText="1"/>
    </xf>
    <xf applyAlignment="1" applyBorder="1" applyFont="1" applyNumberFormat="1" borderId="17" fillId="0" fontId="7" numFmtId="1" xfId="0">
      <alignment horizontal="center" vertical="center" wrapText="1"/>
    </xf>
    <xf applyAlignment="1" applyBorder="1" applyFill="1" applyFont="1" borderId="18" fillId="2" fontId="3" numFmtId="0" xfId="0">
      <alignment vertical="center" wrapText="1"/>
    </xf>
    <xf applyAlignment="1" applyBorder="1" applyFill="1" applyFont="1" applyNumberFormat="1" borderId="7" fillId="5" fontId="3" numFmtId="3" xfId="0">
      <alignment horizontal="center" vertical="center" wrapText="1"/>
    </xf>
    <xf applyAlignment="1" applyBorder="1" applyFill="1" applyFont="1" borderId="18" fillId="2" fontId="3" numFmtId="0" xfId="0">
      <alignment horizontal="center" vertical="center" wrapText="1"/>
    </xf>
    <xf applyAlignment="1" applyBorder="1" applyFill="1" applyFont="1" borderId="9" fillId="7" fontId="3" numFmtId="44" xfId="1">
      <alignment horizontal="center" vertical="center" wrapText="1"/>
    </xf>
    <xf applyAlignment="1" applyBorder="1" applyFill="1" applyFont="1" borderId="10" fillId="7" fontId="3" numFmtId="44" xfId="1">
      <alignment horizontal="center" vertical="center" wrapText="1"/>
    </xf>
    <xf applyAlignment="1" applyBorder="1" applyFill="1" applyFont="1" borderId="8" fillId="7" fontId="3" numFmtId="44" xfId="1">
      <alignment horizontal="center" vertical="center" wrapText="1"/>
    </xf>
    <xf applyAlignment="1" applyBorder="1" applyFill="1" applyFont="1" borderId="19" fillId="0" fontId="9" numFmtId="0" xfId="0">
      <alignment horizontal="left" vertical="center" wrapText="1"/>
    </xf>
    <xf applyAlignment="1" applyBorder="1" applyFill="1" applyFont="1" borderId="20" fillId="0" fontId="9" numFmtId="0" xfId="0">
      <alignment horizontal="left" vertical="center" wrapText="1"/>
    </xf>
    <xf applyAlignment="1" applyBorder="1" applyFill="1" applyFont="1" borderId="21" fillId="2" fontId="8" numFmtId="0" xfId="0">
      <alignment horizontal="center" vertical="center"/>
    </xf>
    <xf applyAlignment="1" applyBorder="1" borderId="21" fillId="0" fontId="0" numFmtId="0" xfId="0">
      <alignment horizontal="center" vertical="center"/>
    </xf>
    <xf applyAlignment="1" applyBorder="1" applyFill="1" applyFont="1" borderId="21" fillId="7" fontId="3" numFmtId="44" xfId="1">
      <alignment horizontal="center" vertical="center" wrapText="1"/>
    </xf>
    <xf applyAlignment="1" applyBorder="1" applyFill="1" applyFont="1" borderId="22" fillId="7" fontId="3" numFmtId="44" xfId="1">
      <alignment horizontal="center" vertical="center" wrapText="1"/>
    </xf>
    <xf applyAlignment="1" applyBorder="1" applyFill="1" applyFont="1" borderId="20" fillId="0" fontId="7" numFmtId="0" xfId="0">
      <alignment horizontal="left" vertical="center" wrapText="1"/>
    </xf>
    <xf applyAlignment="1" applyBorder="1" applyFill="1" applyFont="1" borderId="21" fillId="0" fontId="7" numFmtId="0" xfId="0">
      <alignment horizontal="left" vertical="center" wrapText="1"/>
    </xf>
    <xf applyAlignment="1" applyBorder="1" applyFont="1" borderId="21" fillId="0" fontId="7" numFmtId="0" xfId="0">
      <alignment horizontal="center" vertical="center" wrapText="1"/>
    </xf>
    <xf applyAlignment="1" applyBorder="1" applyFont="1" applyNumberFormat="1" borderId="22" fillId="0" fontId="7" numFmtId="1" xfId="0">
      <alignment horizontal="center" vertical="center" wrapText="1"/>
    </xf>
    <xf applyAlignment="1" applyBorder="1" applyFill="1" applyFont="1" borderId="1" fillId="0" fontId="9" numFmtId="0" xfId="0">
      <alignment horizontal="left" vertical="center" wrapText="1"/>
    </xf>
    <xf applyAlignment="1" applyBorder="1" applyFont="1" borderId="21" fillId="0" fontId="9" numFmtId="0" xfId="0">
      <alignment wrapText="1"/>
    </xf>
    <xf applyAlignment="1" applyFont="1" borderId="0" fillId="0" fontId="2" numFmtId="0" xfId="0">
      <alignment horizontal="justify" vertical="center"/>
    </xf>
    <xf applyAlignment="1" applyFont="1" borderId="0" fillId="0" fontId="4" numFmtId="0" xfId="0"/>
    <xf applyAlignment="1" applyFont="1" borderId="0" fillId="0" fontId="3" numFmtId="0" xfId="0">
      <alignment horizontal="justify" vertical="center" wrapText="1"/>
    </xf>
    <xf applyAlignment="1" applyFont="1" borderId="0" fillId="0" fontId="5" numFmtId="0" xfId="0">
      <alignment wrapText="1"/>
    </xf>
    <xf applyAlignment="1" applyFont="1" applyNumberFormat="1" borderId="0" fillId="0" fontId="5" numFmtId="44" xfId="0"/>
    <xf applyAlignment="1" borderId="0" fillId="0" fontId="0" numFmtId="0" xfId="0"/>
  </cellXfs>
  <cellStyles count="2">
    <cellStyle builtinId="4" name="měny" xfId="1"/>
    <cellStyle builtinId="0" name="normální" xfId="0"/>
  </cellStyles>
  <dxfs count="0"/>
  <tableStyles count="0" defaultPivotStyle="PivotStyleLight16" defaultTableStyle="TableStyleMedium2"/>
  <colors>
    <mruColors>
      <color rgb="FFFFEAA7"/>
      <color rgb="FFCCE9AD"/>
      <color rgb="FFFFE9A3"/>
    </mruColors>
  </colors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vmlDrawing1.v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"/>
  <sheetViews>
    <sheetView tabSelected="1" topLeftCell="A16" workbookViewId="0" zoomScaleNormal="100">
      <selection activeCell="P17" sqref="P17"/>
    </sheetView>
  </sheetViews>
  <sheetFormatPr defaultRowHeight="15"/>
  <cols>
    <col min="1" max="1" customWidth="true" width="44.28515625" collapsed="false"/>
    <col min="2" max="2" customWidth="true" width="18.28515625" collapsed="false"/>
    <col min="3" max="3" customWidth="true" width="15.140625" collapsed="false"/>
    <col min="4" max="4" customWidth="true" width="19.0" collapsed="false"/>
    <col min="5" max="5" customWidth="true" width="15.7109375" collapsed="false"/>
    <col min="6" max="6" customWidth="true" width="18.28515625" collapsed="false"/>
    <col min="8" max="8" customWidth="true" hidden="true" width="29.7109375" collapsed="false"/>
    <col min="9" max="14" customWidth="true" hidden="true" width="0.0" collapsed="false"/>
  </cols>
  <sheetData>
    <row customHeight="1" ht="30" r="1" spans="1:15">
      <c r="A1" s="56" t="s">
        <v>10</v>
      </c>
      <c r="B1" s="57"/>
      <c r="C1" s="57"/>
      <c r="D1" s="57"/>
      <c r="E1" s="57"/>
      <c r="F1" s="57"/>
    </row>
    <row customHeight="1" ht="10.9" r="2" spans="1:15" thickBot="1">
      <c r="A2" s="58"/>
      <c r="B2" s="59"/>
      <c r="C2" s="59"/>
      <c r="D2" s="59"/>
      <c r="E2" s="59"/>
      <c r="F2" s="59"/>
    </row>
    <row ht="77.25" r="3" spans="1:15" thickBot="1">
      <c r="A3" s="1" t="s">
        <v>9</v>
      </c>
      <c r="B3" s="2" t="s">
        <v>3</v>
      </c>
      <c r="C3" s="2" t="s">
        <v>4</v>
      </c>
      <c r="D3" s="2" t="s">
        <v>1</v>
      </c>
      <c r="E3" s="2" t="s">
        <v>0</v>
      </c>
      <c r="F3" s="3" t="s">
        <v>2</v>
      </c>
      <c r="H3" s="17" t="s">
        <v>11</v>
      </c>
      <c r="I3" s="17" t="s">
        <v>12</v>
      </c>
      <c r="J3" s="17" t="s">
        <v>13</v>
      </c>
      <c r="K3" s="17" t="s">
        <v>14</v>
      </c>
      <c r="L3" s="14" t="s">
        <v>15</v>
      </c>
      <c r="M3" s="14" t="s">
        <v>16</v>
      </c>
      <c r="N3" s="17" t="s">
        <v>17</v>
      </c>
    </row>
    <row customHeight="1" ht="53.45" r="4" spans="1:15">
      <c r="A4" s="55" t="s">
        <v>52</v>
      </c>
      <c r="B4" s="46">
        <v>576</v>
      </c>
      <c r="C4" s="47"/>
      <c r="D4" s="48">
        <f>B4*C4</f>
        <v>0</v>
      </c>
      <c r="E4" s="48">
        <f>D4*0.21</f>
        <v>0</v>
      </c>
      <c r="F4" s="49">
        <f>E4+D4</f>
        <v>0</v>
      </c>
      <c r="H4" s="18" t="s">
        <v>18</v>
      </c>
      <c r="I4" s="19" t="s">
        <v>19</v>
      </c>
      <c r="J4" s="20" t="s">
        <v>20</v>
      </c>
      <c r="K4" s="20" t="s">
        <v>21</v>
      </c>
      <c r="L4" s="20">
        <v>10</v>
      </c>
      <c r="M4" s="20">
        <v>8</v>
      </c>
      <c r="N4" s="21">
        <v>13.2</v>
      </c>
      <c r="O4" s="30"/>
    </row>
    <row customHeight="1" ht="53.45" r="5" spans="1:15">
      <c r="A5" s="54" t="s">
        <v>53</v>
      </c>
      <c r="B5" s="32">
        <v>576</v>
      </c>
      <c r="C5" s="31"/>
      <c r="D5" s="48">
        <f ref="D5:D9" si="0" t="shared">B5*C5</f>
        <v>0</v>
      </c>
      <c r="E5" s="48">
        <f ref="E5:E9" si="1" t="shared">D5*0.21</f>
        <v>0</v>
      </c>
      <c r="F5" s="49">
        <f ref="F5:F9" si="2" t="shared">E5+D5</f>
        <v>0</v>
      </c>
      <c r="H5" s="50"/>
      <c r="I5" s="51"/>
      <c r="J5" s="52"/>
      <c r="K5" s="52"/>
      <c r="L5" s="52"/>
      <c r="M5" s="52"/>
      <c r="N5" s="53"/>
      <c r="O5" s="30"/>
    </row>
    <row customHeight="1" ht="53.45" r="6" spans="1:15">
      <c r="A6" s="45" t="s">
        <v>49</v>
      </c>
      <c r="B6" s="46">
        <v>576</v>
      </c>
      <c r="C6" s="47"/>
      <c r="D6" s="48">
        <f si="0" t="shared"/>
        <v>0</v>
      </c>
      <c r="E6" s="48">
        <f si="1" t="shared"/>
        <v>0</v>
      </c>
      <c r="F6" s="49">
        <f si="2" t="shared"/>
        <v>0</v>
      </c>
      <c r="H6" s="50"/>
      <c r="I6" s="51"/>
      <c r="J6" s="52"/>
      <c r="K6" s="52"/>
      <c r="L6" s="52"/>
      <c r="M6" s="52"/>
      <c r="N6" s="53"/>
      <c r="O6" s="30"/>
    </row>
    <row customHeight="1" ht="53.45" r="7" spans="1:15">
      <c r="A7" s="45" t="s">
        <v>50</v>
      </c>
      <c r="B7" s="46">
        <v>576</v>
      </c>
      <c r="C7" s="47"/>
      <c r="D7" s="48">
        <f si="0" t="shared"/>
        <v>0</v>
      </c>
      <c r="E7" s="48">
        <f si="1" t="shared"/>
        <v>0</v>
      </c>
      <c r="F7" s="49">
        <f si="2" t="shared"/>
        <v>0</v>
      </c>
      <c r="H7" s="50"/>
      <c r="I7" s="51"/>
      <c r="J7" s="52"/>
      <c r="K7" s="52"/>
      <c r="L7" s="52"/>
      <c r="M7" s="52"/>
      <c r="N7" s="53"/>
      <c r="O7" s="30"/>
    </row>
    <row customHeight="1" ht="53.45" r="8" spans="1:15">
      <c r="A8" s="45" t="s">
        <v>51</v>
      </c>
      <c r="B8" s="46">
        <v>576</v>
      </c>
      <c r="C8" s="47"/>
      <c r="D8" s="48">
        <f si="0" t="shared"/>
        <v>0</v>
      </c>
      <c r="E8" s="48">
        <f si="1" t="shared"/>
        <v>0</v>
      </c>
      <c r="F8" s="49">
        <f si="2" t="shared"/>
        <v>0</v>
      </c>
      <c r="H8" s="50"/>
      <c r="I8" s="51"/>
      <c r="J8" s="52"/>
      <c r="K8" s="52"/>
      <c r="L8" s="52"/>
      <c r="M8" s="52"/>
      <c r="N8" s="53"/>
      <c r="O8" s="30"/>
    </row>
    <row customHeight="1" ht="53.45" r="9" spans="1:15">
      <c r="A9" s="45" t="s">
        <v>39</v>
      </c>
      <c r="B9" s="46">
        <v>192</v>
      </c>
      <c r="C9" s="47"/>
      <c r="D9" s="48">
        <f si="0" t="shared"/>
        <v>0</v>
      </c>
      <c r="E9" s="48">
        <f si="1" t="shared"/>
        <v>0</v>
      </c>
      <c r="F9" s="49">
        <f si="2" t="shared"/>
        <v>0</v>
      </c>
      <c r="H9" s="50"/>
      <c r="I9" s="51"/>
      <c r="J9" s="52"/>
      <c r="K9" s="52"/>
      <c r="L9" s="52"/>
      <c r="M9" s="52"/>
      <c r="N9" s="53"/>
      <c r="O9" s="30"/>
    </row>
    <row customHeight="1" ht="53.45" r="10" spans="1:15">
      <c r="A10" s="28" t="s">
        <v>40</v>
      </c>
      <c r="B10" s="32">
        <v>384</v>
      </c>
      <c r="C10" s="31"/>
      <c r="D10" s="4">
        <f ref="D10:D18" si="3" t="shared">B10*C10</f>
        <v>0</v>
      </c>
      <c r="E10" s="4">
        <f ref="E10:E18" si="4" t="shared">D10*0.21</f>
        <v>0</v>
      </c>
      <c r="F10" s="5">
        <f ref="F10:F18" si="5" t="shared">E10+D10</f>
        <v>0</v>
      </c>
      <c r="H10" s="22" t="s">
        <v>22</v>
      </c>
      <c r="I10" s="23" t="s">
        <v>23</v>
      </c>
      <c r="J10" s="24" t="s">
        <v>20</v>
      </c>
      <c r="K10" s="24" t="s">
        <v>21</v>
      </c>
      <c r="L10" s="24">
        <v>10</v>
      </c>
      <c r="M10" s="24">
        <v>8</v>
      </c>
      <c r="N10" s="25">
        <v>13.2</v>
      </c>
      <c r="O10" s="30"/>
    </row>
    <row customHeight="1" ht="53.45" r="11" spans="1:15">
      <c r="A11" s="29" t="s">
        <v>41</v>
      </c>
      <c r="B11" s="32">
        <v>32</v>
      </c>
      <c r="C11" s="31"/>
      <c r="D11" s="4">
        <f si="3" t="shared"/>
        <v>0</v>
      </c>
      <c r="E11" s="4">
        <f si="4" t="shared"/>
        <v>0</v>
      </c>
      <c r="F11" s="5">
        <f si="5" t="shared"/>
        <v>0</v>
      </c>
      <c r="H11" s="26" t="s">
        <v>24</v>
      </c>
      <c r="I11" s="27" t="s">
        <v>25</v>
      </c>
      <c r="J11" s="24" t="s">
        <v>20</v>
      </c>
      <c r="K11" s="24" t="s">
        <v>21</v>
      </c>
      <c r="L11" s="24">
        <v>10</v>
      </c>
      <c r="M11" s="24">
        <v>8</v>
      </c>
      <c r="N11" s="25">
        <v>8</v>
      </c>
      <c r="O11" s="30"/>
    </row>
    <row customHeight="1" ht="53.45" r="12" spans="1:15">
      <c r="A12" s="29" t="s">
        <v>42</v>
      </c>
      <c r="B12" s="32">
        <v>32</v>
      </c>
      <c r="C12" s="31"/>
      <c r="D12" s="4">
        <f si="3" t="shared"/>
        <v>0</v>
      </c>
      <c r="E12" s="4">
        <f si="4" t="shared"/>
        <v>0</v>
      </c>
      <c r="F12" s="5">
        <f si="5" t="shared"/>
        <v>0</v>
      </c>
      <c r="H12" s="26" t="s">
        <v>26</v>
      </c>
      <c r="I12" s="27" t="s">
        <v>27</v>
      </c>
      <c r="J12" s="24" t="s">
        <v>20</v>
      </c>
      <c r="K12" s="24" t="s">
        <v>21</v>
      </c>
      <c r="L12" s="24">
        <v>10</v>
      </c>
      <c r="M12" s="24">
        <v>8</v>
      </c>
      <c r="N12" s="25">
        <v>2</v>
      </c>
      <c r="O12" s="30"/>
    </row>
    <row customHeight="1" ht="53.45" r="13" spans="1:15">
      <c r="A13" s="29" t="s">
        <v>43</v>
      </c>
      <c r="B13" s="32">
        <v>32</v>
      </c>
      <c r="C13" s="31"/>
      <c r="D13" s="4">
        <f si="3" t="shared"/>
        <v>0</v>
      </c>
      <c r="E13" s="4">
        <f si="4" t="shared"/>
        <v>0</v>
      </c>
      <c r="F13" s="5">
        <f si="5" t="shared"/>
        <v>0</v>
      </c>
      <c r="H13" s="26" t="s">
        <v>28</v>
      </c>
      <c r="I13" s="27" t="s">
        <v>29</v>
      </c>
      <c r="J13" s="24" t="s">
        <v>20</v>
      </c>
      <c r="K13" s="24" t="s">
        <v>21</v>
      </c>
      <c r="L13" s="24">
        <v>10</v>
      </c>
      <c r="M13" s="24">
        <v>8</v>
      </c>
      <c r="N13" s="25">
        <v>8</v>
      </c>
      <c r="O13" s="30"/>
    </row>
    <row customHeight="1" ht="53.45" r="14" spans="1:15">
      <c r="A14" s="29" t="s">
        <v>44</v>
      </c>
      <c r="B14" s="32">
        <v>32</v>
      </c>
      <c r="C14" s="31"/>
      <c r="D14" s="4">
        <f si="3" t="shared"/>
        <v>0</v>
      </c>
      <c r="E14" s="4">
        <f si="4" t="shared"/>
        <v>0</v>
      </c>
      <c r="F14" s="5">
        <f si="5" t="shared"/>
        <v>0</v>
      </c>
      <c r="H14" s="26" t="s">
        <v>30</v>
      </c>
      <c r="I14" s="27" t="s">
        <v>31</v>
      </c>
      <c r="J14" s="24" t="s">
        <v>20</v>
      </c>
      <c r="K14" s="24" t="s">
        <v>21</v>
      </c>
      <c r="L14" s="24">
        <v>10</v>
      </c>
      <c r="M14" s="24">
        <v>8</v>
      </c>
      <c r="N14" s="25">
        <v>8</v>
      </c>
      <c r="O14" s="30"/>
    </row>
    <row customHeight="1" ht="53.45" r="15" spans="1:15">
      <c r="A15" s="28" t="s">
        <v>45</v>
      </c>
      <c r="B15" s="32">
        <v>32</v>
      </c>
      <c r="C15" s="31"/>
      <c r="D15" s="4">
        <f si="3" t="shared"/>
        <v>0</v>
      </c>
      <c r="E15" s="4">
        <f si="4" t="shared"/>
        <v>0</v>
      </c>
      <c r="F15" s="5">
        <f si="5" t="shared"/>
        <v>0</v>
      </c>
      <c r="H15" s="22" t="s">
        <v>32</v>
      </c>
      <c r="I15" s="23" t="s">
        <v>33</v>
      </c>
      <c r="J15" s="24" t="s">
        <v>20</v>
      </c>
      <c r="K15" s="24" t="s">
        <v>34</v>
      </c>
      <c r="L15" s="24">
        <v>10</v>
      </c>
      <c r="M15" s="24">
        <v>8</v>
      </c>
      <c r="N15" s="25">
        <v>2</v>
      </c>
      <c r="O15" s="30"/>
    </row>
    <row customHeight="1" ht="53.45" r="16" spans="1:15">
      <c r="A16" s="29" t="s">
        <v>46</v>
      </c>
      <c r="B16" s="32">
        <v>32</v>
      </c>
      <c r="C16" s="31"/>
      <c r="D16" s="4">
        <f si="3" t="shared"/>
        <v>0</v>
      </c>
      <c r="E16" s="4">
        <f si="4" t="shared"/>
        <v>0</v>
      </c>
      <c r="F16" s="5">
        <f si="5" t="shared"/>
        <v>0</v>
      </c>
      <c r="H16" s="34"/>
      <c r="I16" s="35"/>
      <c r="J16" s="36"/>
      <c r="K16" s="36"/>
      <c r="L16" s="36"/>
      <c r="M16" s="36"/>
      <c r="N16" s="37"/>
      <c r="O16" s="30"/>
    </row>
    <row customHeight="1" ht="53.45" r="17" spans="1:15">
      <c r="A17" s="44" t="s">
        <v>47</v>
      </c>
      <c r="B17" s="32">
        <v>32</v>
      </c>
      <c r="C17" s="31"/>
      <c r="D17" s="4">
        <f si="3" t="shared"/>
        <v>0</v>
      </c>
      <c r="E17" s="4">
        <f si="4" t="shared"/>
        <v>0</v>
      </c>
      <c r="F17" s="5">
        <f si="5" t="shared"/>
        <v>0</v>
      </c>
      <c r="H17" s="34"/>
      <c r="I17" s="35"/>
      <c r="J17" s="36"/>
      <c r="K17" s="36"/>
      <c r="L17" s="36"/>
      <c r="M17" s="36"/>
      <c r="N17" s="37"/>
      <c r="O17" s="30"/>
    </row>
    <row customHeight="1" ht="53.45" r="18" spans="1:15" thickBot="1">
      <c r="A18" s="28" t="s">
        <v>48</v>
      </c>
      <c r="B18" s="32">
        <v>32</v>
      </c>
      <c r="C18" s="31"/>
      <c r="D18" s="4">
        <f si="3" t="shared"/>
        <v>0</v>
      </c>
      <c r="E18" s="4">
        <f si="4" t="shared"/>
        <v>0</v>
      </c>
      <c r="F18" s="5">
        <f si="5" t="shared"/>
        <v>0</v>
      </c>
      <c r="H18" s="34"/>
      <c r="I18" s="35"/>
      <c r="J18" s="36"/>
      <c r="K18" s="36"/>
      <c r="L18" s="36"/>
      <c r="M18" s="36"/>
      <c r="N18" s="37"/>
      <c r="O18" s="30"/>
    </row>
    <row customHeight="1" ht="24" r="19" spans="1:15" thickBot="1">
      <c r="A19" s="38" t="s">
        <v>35</v>
      </c>
      <c r="B19" s="39">
        <f>SUM(B4:B18)</f>
        <v>3712</v>
      </c>
      <c r="C19" s="40" t="s">
        <v>5</v>
      </c>
      <c r="D19" s="43">
        <f>SUM(D4:D18)</f>
        <v>0</v>
      </c>
      <c r="E19" s="41">
        <f>SUM(E4:E18)</f>
        <v>0</v>
      </c>
      <c r="F19" s="42">
        <f>SUM(F4:F18)</f>
        <v>0</v>
      </c>
    </row>
    <row customHeight="1" ht="24" r="20" spans="1:15" thickBot="1">
      <c r="A20" s="6" t="s">
        <v>36</v>
      </c>
      <c r="B20" s="7">
        <v>192</v>
      </c>
      <c r="C20" s="8"/>
      <c r="D20" s="8"/>
      <c r="E20" s="8"/>
      <c r="F20" s="8"/>
    </row>
    <row customHeight="1" ht="21.75" r="21" spans="1:15" thickBot="1">
      <c r="A21" s="9" t="s">
        <v>37</v>
      </c>
      <c r="B21" s="7">
        <f>B19*B20</f>
        <v>712704</v>
      </c>
      <c r="C21" s="8"/>
      <c r="D21" s="33"/>
      <c r="E21" s="8"/>
      <c r="F21" s="8"/>
    </row>
    <row customHeight="1" ht="30" r="22" spans="1:15" thickBot="1">
      <c r="A22" s="10" t="s">
        <v>38</v>
      </c>
      <c r="B22" s="11">
        <f>SUM(D4:D18)</f>
        <v>0</v>
      </c>
      <c r="C22" s="8"/>
      <c r="D22" s="60"/>
      <c r="E22" s="61"/>
      <c r="F22" s="8"/>
    </row>
    <row customHeight="1" ht="15.75" r="23" spans="1:15">
      <c r="A23" s="12"/>
      <c r="B23" s="13"/>
      <c r="C23" s="13"/>
      <c r="D23" s="13"/>
      <c r="E23" s="13"/>
      <c r="F23" s="13"/>
    </row>
    <row r="24" spans="1:15">
      <c r="B24" s="16"/>
      <c r="D24" s="8"/>
      <c r="E24" s="8"/>
      <c r="F24" s="8"/>
    </row>
    <row r="26" spans="1:15">
      <c r="A26" s="15" t="s">
        <v>6</v>
      </c>
      <c r="C26" s="16" t="s">
        <v>8</v>
      </c>
    </row>
    <row customHeight="1" ht="15" r="27" spans="1:15"/>
    <row customHeight="1" ht="15" r="28" spans="1:15"/>
    <row r="29" spans="1:15">
      <c r="C29" s="16" t="s">
        <v>7</v>
      </c>
    </row>
  </sheetData>
  <mergeCells count="3">
    <mergeCell ref="A1:F1"/>
    <mergeCell ref="A2:F2"/>
    <mergeCell ref="D22:E22"/>
  </mergeCells>
  <printOptions horizontalCentered="1"/>
  <pageMargins bottom="0.39370078740157483" footer="0.31496062992125984" header="0.31496062992125984" left="0.51181102362204722" right="0.51181102362204722" top="0.78740157480314965"/>
  <pageSetup horizontalDpi="300" orientation="portrait" paperSize="9" r:id="rId1" scale="70" verticalDpi="300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Nabídková cena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2017-03-14T10:04:52Z</dcterms:created>
  <cp:lastPrinted>2017-08-17T19:34:28Z</cp:lastPrinted>
  <dcterms:modified xsi:type="dcterms:W3CDTF">2017-12-21T11:49:14Z</dcterms:modified>
</cp:coreProperties>
</file>