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windowHeight="7755" windowWidth="19410" xWindow="0" yWindow="0"/>
  </bookViews>
  <sheets>
    <sheet name="PLÁN VZDĚLÁVÁNÍ" r:id="rId1" sheetId="2"/>
  </sheets>
  <definedNames>
    <definedName hidden="1" localSheetId="0" name="_xlnm._FilterDatabase">'PLÁN VZDĚLÁVÁNÍ'!$A$1:$N$138</definedName>
    <definedName localSheetId="0" name="_xlnm.Print_Area">'PLÁN VZDĚLÁVÁNÍ'!$A$1:$AF$139</definedName>
  </definedNames>
  <calcPr calcId="145621"/>
</workbook>
</file>

<file path=xl/calcChain.xml><?xml version="1.0" encoding="utf-8"?>
<calcChain xmlns="http://schemas.openxmlformats.org/spreadsheetml/2006/main">
  <c i="2" l="1" r="AA109"/>
  <c i="2" r="AA93"/>
  <c i="2" l="1" r="AF109"/>
  <c i="2" l="1" r="AF139"/>
  <c i="2" r="S109"/>
  <c i="2" r="S93"/>
  <c i="2" l="1" r="L121"/>
  <c i="2" r="N121" s="1"/>
  <c i="2" r="L122"/>
  <c i="2" r="N122" s="1"/>
  <c i="2" r="L123"/>
  <c i="2" r="N123" s="1"/>
  <c i="2" r="L124"/>
  <c i="2" r="N124" s="1"/>
  <c i="2" r="L125"/>
  <c i="2" r="N125" s="1"/>
  <c i="2" r="L126"/>
  <c i="2" r="N126" s="1"/>
  <c i="2" r="L127"/>
  <c i="2" r="N127" s="1"/>
  <c i="2" r="L128"/>
  <c i="2" r="N128" s="1"/>
  <c i="2" r="L129"/>
  <c i="2" r="N129" s="1"/>
  <c i="2" r="L130"/>
  <c i="2" r="N130" s="1"/>
  <c i="2" r="L131"/>
  <c i="2" r="N131" s="1"/>
  <c i="2" l="1" r="D58"/>
  <c i="2" r="E58"/>
  <c i="2" r="F58"/>
  <c i="2" r="G58"/>
  <c i="2" r="H58"/>
  <c i="2" r="I58"/>
  <c i="2" r="J58"/>
  <c i="2" r="K58"/>
  <c i="2" r="C58"/>
  <c i="2" l="1" r="L132"/>
  <c i="2" r="N132" s="1"/>
  <c i="2" r="L133"/>
  <c i="2" r="N133" s="1"/>
  <c i="2" r="L134"/>
  <c i="2" r="N134" s="1"/>
  <c i="2" r="L135"/>
  <c i="2" r="N135" s="1"/>
  <c i="2" r="L136"/>
  <c i="2" r="N136" s="1"/>
  <c i="2" r="L137"/>
  <c i="2" r="N137" s="1"/>
  <c i="2" r="L138"/>
  <c i="2" r="N138" s="1"/>
  <c i="2" r="L84"/>
  <c i="2" r="N84" s="1"/>
  <c i="2" r="L85"/>
  <c i="2" r="N85" s="1"/>
  <c i="2" r="L86"/>
  <c i="2" r="N86" s="1"/>
  <c i="2" r="L87"/>
  <c i="2" r="N87" s="1"/>
  <c i="2" r="L88"/>
  <c i="2" r="N88" s="1"/>
  <c i="2" r="L89"/>
  <c i="2" r="N89" s="1"/>
  <c i="2" r="L90"/>
  <c i="2" r="N90" s="1"/>
  <c i="2" r="L91"/>
  <c i="2" r="N91" s="1"/>
  <c i="2" r="L93"/>
  <c i="2" r="N93" s="1"/>
  <c i="2" r="L94"/>
  <c i="2" r="N94" s="1"/>
  <c i="2" r="L95"/>
  <c i="2" r="N95" s="1"/>
  <c i="2" r="L96"/>
  <c i="2" r="N96" s="1"/>
  <c i="2" r="L97"/>
  <c i="2" r="N97" s="1"/>
  <c i="2" r="L98"/>
  <c i="2" r="N98" s="1"/>
  <c i="2" r="L99"/>
  <c i="2" r="N99" s="1"/>
  <c i="2" r="L100"/>
  <c i="2" r="N100" s="1"/>
  <c i="2" r="L101"/>
  <c i="2" r="N101" s="1"/>
  <c i="2" r="L102"/>
  <c i="2" r="N102" s="1"/>
  <c i="2" r="L103"/>
  <c i="2" r="N103" s="1"/>
  <c i="2" r="L104"/>
  <c i="2" r="N104" s="1"/>
  <c i="2" r="L105"/>
  <c i="2" r="N105" s="1"/>
  <c i="2" r="L106"/>
  <c i="2" r="N106" s="1"/>
  <c i="2" r="L107"/>
  <c i="2" r="N107" s="1"/>
  <c i="2" r="L109"/>
  <c i="2" r="N109" s="1"/>
  <c i="2" r="L110"/>
  <c i="2" r="N110" s="1"/>
  <c i="2" r="L111"/>
  <c i="2" r="N111" s="1"/>
  <c i="2" r="L112"/>
  <c i="2" r="N112" s="1"/>
  <c i="2" r="L113"/>
  <c i="2" r="N113" s="1"/>
  <c i="2" r="L114"/>
  <c i="2" r="N114" s="1"/>
  <c i="2" r="L115"/>
  <c i="2" r="N115" s="1"/>
  <c i="2" r="L116"/>
  <c i="2" r="N116" s="1"/>
  <c i="2" r="L117"/>
  <c i="2" r="N117" s="1"/>
  <c i="2" r="L118"/>
  <c i="2" r="N118" s="1"/>
  <c i="2" r="L119"/>
  <c i="2" r="N119" s="1"/>
  <c i="2" r="L120"/>
  <c i="2" r="N120" s="1"/>
  <c i="2" r="L83"/>
  <c i="2" r="L70"/>
  <c i="2" r="N70" s="1"/>
  <c i="2" r="L71"/>
  <c i="2" r="N71" s="1"/>
  <c i="2" r="L72"/>
  <c i="2" r="N72" s="1"/>
  <c i="2" r="L73"/>
  <c i="2" r="N73" s="1"/>
  <c i="2" r="L74"/>
  <c i="2" r="N74" s="1"/>
  <c i="2" r="L75"/>
  <c i="2" r="N75" s="1"/>
  <c i="2" r="L76"/>
  <c i="2" r="N76" s="1"/>
  <c i="2" r="L77"/>
  <c i="2" r="N77" s="1"/>
  <c i="2" r="L78"/>
  <c i="2" r="N78" s="1"/>
  <c i="2" r="L79"/>
  <c i="2" r="N79" s="1"/>
  <c i="2" r="L80"/>
  <c i="2" r="N80" s="1"/>
  <c i="2" r="L81"/>
  <c i="2" r="N81" s="1"/>
  <c i="2" r="L82"/>
  <c i="2" r="N82" s="1"/>
  <c i="2" r="L63"/>
  <c i="2" r="N63" s="1"/>
  <c i="2" r="L64"/>
  <c i="2" r="N64" s="1"/>
  <c i="2" r="L65"/>
  <c i="2" r="N65" s="1"/>
  <c i="2" r="L66"/>
  <c i="2" r="N66" s="1"/>
  <c i="2" r="L67"/>
  <c i="2" r="N67" s="1"/>
  <c i="2" r="L68"/>
  <c i="2" r="N68" s="1"/>
  <c i="2" r="L69"/>
  <c i="2" r="N69" s="1"/>
  <c i="2" r="L62"/>
  <c i="2" r="L60"/>
  <c i="2" r="N60" s="1"/>
  <c i="2" r="L61"/>
  <c i="2" r="N61" s="1"/>
  <c i="2" r="L59"/>
  <c i="2" r="L27"/>
  <c i="2" r="N27" s="1"/>
  <c i="2" r="L28"/>
  <c i="2" r="N28" s="1"/>
  <c i="2" r="L29"/>
  <c i="2" r="N29" s="1"/>
  <c i="2" r="L30"/>
  <c i="2" r="N30" s="1"/>
  <c i="2" r="L31"/>
  <c i="2" r="N31" s="1"/>
  <c i="2" r="L32"/>
  <c i="2" r="N32" s="1"/>
  <c i="2" r="L33"/>
  <c i="2" r="N33" s="1"/>
  <c i="2" r="L34"/>
  <c i="2" r="N34" s="1"/>
  <c i="2" r="L35"/>
  <c i="2" r="N35" s="1"/>
  <c i="2" r="L36"/>
  <c i="2" r="N36" s="1"/>
  <c i="2" r="L37"/>
  <c i="2" r="N37" s="1"/>
  <c i="2" r="L38"/>
  <c i="2" r="N38" s="1"/>
  <c i="2" r="L39"/>
  <c i="2" r="N39" s="1"/>
  <c i="2" r="L40"/>
  <c i="2" r="N40" s="1"/>
  <c i="2" r="L41"/>
  <c i="2" r="N41" s="1"/>
  <c i="2" r="L42"/>
  <c i="2" r="N42" s="1"/>
  <c i="2" r="L43"/>
  <c i="2" r="N43" s="1"/>
  <c i="2" r="L44"/>
  <c i="2" r="N44" s="1"/>
  <c i="2" r="L45"/>
  <c i="2" r="N45" s="1"/>
  <c i="2" r="L46"/>
  <c i="2" r="N46" s="1"/>
  <c i="2" r="L47"/>
  <c i="2" r="N47" s="1"/>
  <c i="2" r="L48"/>
  <c i="2" r="N48" s="1"/>
  <c i="2" r="L49"/>
  <c i="2" r="N49" s="1"/>
  <c i="2" r="L50"/>
  <c i="2" r="N50" s="1"/>
  <c i="2" r="L51"/>
  <c i="2" r="N51" s="1"/>
  <c i="2" r="L52"/>
  <c i="2" r="N52" s="1"/>
  <c i="2" r="L53"/>
  <c i="2" r="N53" s="1"/>
  <c i="2" r="L54"/>
  <c i="2" r="N54" s="1"/>
  <c i="2" r="L55"/>
  <c i="2" r="N55" s="1"/>
  <c i="2" r="L56"/>
  <c i="2" r="N56" s="1"/>
  <c i="2" r="L57"/>
  <c i="2" r="N57" s="1"/>
  <c i="2" r="L26"/>
  <c i="2" l="1" r="L58"/>
  <c i="2" r="N83"/>
  <c i="2" r="N62"/>
  <c i="2" r="N26"/>
  <c i="2" r="N59"/>
  <c i="2" r="N58" s="1"/>
  <c i="2" r="L3"/>
  <c i="2" r="N3" s="1"/>
  <c i="2" r="L4"/>
  <c i="2" r="N4" s="1"/>
  <c i="2" r="L5"/>
  <c i="2" r="N5" s="1"/>
  <c i="2" r="L6"/>
  <c i="2" r="N6" s="1"/>
  <c i="2" r="L7"/>
  <c i="2" r="N7" s="1"/>
  <c i="2" r="L8"/>
  <c i="2" r="N8" s="1"/>
  <c i="2" r="L9"/>
  <c i="2" r="N9" s="1"/>
  <c i="2" r="L10"/>
  <c i="2" r="N10" s="1"/>
  <c i="2" r="L11"/>
  <c i="2" r="N11" s="1"/>
  <c i="2" r="L12"/>
  <c i="2" r="N12" s="1"/>
  <c i="2" r="L13"/>
  <c i="2" r="N13" s="1"/>
  <c i="2" r="L14"/>
  <c i="2" r="N14" s="1"/>
  <c i="2" r="L15"/>
  <c i="2" r="N15" s="1"/>
  <c i="2" r="L16"/>
  <c i="2" r="N16" s="1"/>
  <c i="2" r="L17"/>
  <c i="2" r="N17" s="1"/>
  <c i="2" r="L18"/>
  <c i="2" r="N18" s="1"/>
  <c i="2" r="L19"/>
  <c i="2" r="N19" s="1"/>
  <c i="2" r="L20"/>
  <c i="2" r="N20" s="1"/>
  <c i="2" r="L21"/>
  <c i="2" r="N21" s="1"/>
  <c i="2" r="L22"/>
  <c i="2" r="N22" s="1"/>
  <c i="2" r="L23"/>
  <c i="2" r="N23" s="1"/>
  <c i="2" r="L24"/>
  <c i="2" r="N24" s="1"/>
  <c i="2" r="L25"/>
  <c i="2" r="N25" s="1"/>
</calcChain>
</file>

<file path=xl/sharedStrings.xml><?xml version="1.0" encoding="utf-8"?>
<sst xmlns="http://schemas.openxmlformats.org/spreadsheetml/2006/main" count="184" uniqueCount="165">
  <si>
    <t>Počet školených osob dle pracovního zařazení 
(převažující pracovní náplň)</t>
  </si>
  <si>
    <t>Cena kurzu</t>
  </si>
  <si>
    <t>Cena CELKEM</t>
  </si>
  <si>
    <t xml:space="preserve">MS Word </t>
  </si>
  <si>
    <t xml:space="preserve">MS Outlook </t>
  </si>
  <si>
    <t xml:space="preserve">MS Access </t>
  </si>
  <si>
    <t xml:space="preserve">MS Sharepoint </t>
  </si>
  <si>
    <t xml:space="preserve">MS Publisher </t>
  </si>
  <si>
    <t xml:space="preserve">MS Office – ostatní programy </t>
  </si>
  <si>
    <t xml:space="preserve">HTML a CSS </t>
  </si>
  <si>
    <t xml:space="preserve">HTML </t>
  </si>
  <si>
    <t xml:space="preserve">CSS </t>
  </si>
  <si>
    <t xml:space="preserve">Adobe Flash </t>
  </si>
  <si>
    <t xml:space="preserve">JavaSkript </t>
  </si>
  <si>
    <t xml:space="preserve">PHP </t>
  </si>
  <si>
    <t xml:space="preserve">Linux základní kurz </t>
  </si>
  <si>
    <t xml:space="preserve">Windows 8 </t>
  </si>
  <si>
    <t xml:space="preserve">AutoCAD základní kurz </t>
  </si>
  <si>
    <t xml:space="preserve">AutoCAD 3D </t>
  </si>
  <si>
    <t xml:space="preserve">CorelDraw </t>
  </si>
  <si>
    <t xml:space="preserve">GIMP </t>
  </si>
  <si>
    <t xml:space="preserve">PhotoShop </t>
  </si>
  <si>
    <t xml:space="preserve">Helios green </t>
  </si>
  <si>
    <t xml:space="preserve">SAP </t>
  </si>
  <si>
    <t xml:space="preserve">Pohoda </t>
  </si>
  <si>
    <r>
      <rPr>
        <b/>
        <sz val="11"/>
        <color theme="1"/>
        <rFont val="Calibri"/>
        <family val="2"/>
        <charset val="238"/>
        <scheme val="minor"/>
      </rPr>
      <t>Nejvyšší</t>
    </r>
    <r>
      <rPr>
        <sz val="11"/>
        <color theme="1"/>
        <rFont val="Calibri"/>
        <family val="2"/>
        <charset val="238"/>
        <scheme val="minor"/>
      </rPr>
      <t xml:space="preserve"> představitelé společností
náměstci
ředitelé
řídící pracovníci</t>
    </r>
  </si>
  <si>
    <r>
      <rPr>
        <b/>
        <sz val="11"/>
        <color theme="1"/>
        <rFont val="Calibri"/>
        <family val="2"/>
        <charset val="238"/>
        <scheme val="minor"/>
      </rPr>
      <t>inženýři, magistři</t>
    </r>
    <r>
      <rPr>
        <sz val="11"/>
        <color theme="1"/>
        <rFont val="Calibri"/>
        <family val="2"/>
        <charset val="238"/>
        <scheme val="minor"/>
      </rPr>
      <t xml:space="preserve">
architekti
hlavní účetní
auditoři
</t>
    </r>
  </si>
  <si>
    <r>
      <rPr>
        <b/>
        <sz val="11"/>
        <color theme="1"/>
        <rFont val="Calibri"/>
        <family val="2"/>
        <charset val="238"/>
        <scheme val="minor"/>
      </rPr>
      <t>technici</t>
    </r>
    <r>
      <rPr>
        <sz val="11"/>
        <color theme="1"/>
        <rFont val="Calibri"/>
        <family val="2"/>
        <charset val="238"/>
        <scheme val="minor"/>
      </rPr>
      <t xml:space="preserve">
mistři
odborní pracovníci (obchodní zástupci, odborní účetní, nákupčí,  vedoucí administrativy, odborní asistenti
</t>
    </r>
  </si>
  <si>
    <r>
      <rPr>
        <b/>
        <sz val="11"/>
        <color theme="1"/>
        <rFont val="Calibri"/>
        <family val="2"/>
        <charset val="238"/>
        <scheme val="minor"/>
      </rPr>
      <t>všeobecní</t>
    </r>
    <r>
      <rPr>
        <sz val="11"/>
        <color theme="1"/>
        <rFont val="Calibri"/>
        <family val="2"/>
        <charset val="238"/>
        <scheme val="minor"/>
      </rPr>
      <t xml:space="preserve"> asistenti, účetní, referenti, fakturanti, mzdoví účetní</t>
    </r>
  </si>
  <si>
    <r>
      <t xml:space="preserve">pracovníci ve </t>
    </r>
    <r>
      <rPr>
        <b/>
        <sz val="11"/>
        <color theme="1"/>
        <rFont val="Calibri"/>
        <family val="2"/>
        <charset val="238"/>
        <scheme val="minor"/>
      </rPr>
      <t>službách</t>
    </r>
    <r>
      <rPr>
        <sz val="11"/>
        <color theme="1"/>
        <rFont val="Calibri"/>
        <family val="2"/>
        <charset val="238"/>
        <scheme val="minor"/>
      </rPr>
      <t xml:space="preserve"> - prodavači</t>
    </r>
  </si>
  <si>
    <r>
      <t xml:space="preserve">pracovníci v </t>
    </r>
    <r>
      <rPr>
        <b/>
        <sz val="11"/>
        <color theme="1"/>
        <rFont val="Calibri"/>
        <family val="2"/>
        <charset val="238"/>
        <scheme val="minor"/>
      </rPr>
      <t>zemědělství</t>
    </r>
    <r>
      <rPr>
        <sz val="11"/>
        <color theme="1"/>
        <rFont val="Calibri"/>
        <family val="2"/>
        <charset val="238"/>
        <scheme val="minor"/>
      </rPr>
      <t xml:space="preserve"> a lesnictví</t>
    </r>
  </si>
  <si>
    <r>
      <rPr>
        <b/>
        <sz val="11"/>
        <color theme="1"/>
        <rFont val="Calibri"/>
        <family val="2"/>
        <charset val="238"/>
        <scheme val="minor"/>
      </rPr>
      <t>řemeslníci a opraváři -</t>
    </r>
    <r>
      <rPr>
        <sz val="11"/>
        <color theme="1"/>
        <rFont val="Calibri"/>
        <family val="2"/>
        <charset val="238"/>
        <scheme val="minor"/>
      </rPr>
      <t xml:space="preserve"> zedníci, pokrývači, malíři, lakýrníci, montéři, nástrojáři, seřizovači, obsluha obráběcích strojů, mechanici a opraváři strojů, truhláři</t>
    </r>
  </si>
  <si>
    <r>
      <rPr>
        <b/>
        <sz val="11"/>
        <color theme="1"/>
        <rFont val="Calibri"/>
        <family val="2"/>
        <charset val="238"/>
        <scheme val="minor"/>
      </rPr>
      <t xml:space="preserve">obsluha strojů </t>
    </r>
    <r>
      <rPr>
        <sz val="11"/>
        <color theme="1"/>
        <rFont val="Calibri"/>
        <family val="2"/>
        <charset val="238"/>
        <scheme val="minor"/>
      </rPr>
      <t>- lakovací zařízení, chemická výroba, plast, prvotní zpracování dřeva, balení, etiketování, obsluha pojizdních zařízení</t>
    </r>
  </si>
  <si>
    <r>
      <rPr>
        <b/>
        <sz val="11"/>
        <color theme="1"/>
        <rFont val="Calibri"/>
        <family val="2"/>
        <charset val="238"/>
        <scheme val="minor"/>
      </rPr>
      <t xml:space="preserve">pomocní a nekvalifikovaní - </t>
    </r>
    <r>
      <rPr>
        <sz val="11"/>
        <color theme="1"/>
        <rFont val="Calibri"/>
        <family val="2"/>
        <charset val="238"/>
        <scheme val="minor"/>
      </rPr>
      <t>uklízečky, pomocníci ve výrobě, ruční balení</t>
    </r>
  </si>
  <si>
    <t xml:space="preserve">Vyjednávání a argumentace </t>
  </si>
  <si>
    <t xml:space="preserve">Asertivní jednání </t>
  </si>
  <si>
    <t xml:space="preserve">Efektivní komunikace </t>
  </si>
  <si>
    <t xml:space="preserve">Emoční inteligence </t>
  </si>
  <si>
    <t xml:space="preserve">Firemní kultura </t>
  </si>
  <si>
    <t xml:space="preserve">Hodnocení zaměstnanců </t>
  </si>
  <si>
    <t xml:space="preserve">Jednání a vyjednávání </t>
  </si>
  <si>
    <t xml:space="preserve">Komunikace v obtížných situacích </t>
  </si>
  <si>
    <t xml:space="preserve">Management (řízení) změn </t>
  </si>
  <si>
    <t xml:space="preserve">Obchodní dovednosti </t>
  </si>
  <si>
    <t xml:space="preserve">Postupy výběru zaměstnanců </t>
  </si>
  <si>
    <t xml:space="preserve">Prezentační dovednosti </t>
  </si>
  <si>
    <t xml:space="preserve">Rétorika </t>
  </si>
  <si>
    <t xml:space="preserve">Stres a jeho odstraňování </t>
  </si>
  <si>
    <t xml:space="preserve">Time management </t>
  </si>
  <si>
    <t xml:space="preserve">IMAGE obchodníka </t>
  </si>
  <si>
    <t xml:space="preserve">Kreativní metody v řízení </t>
  </si>
  <si>
    <t xml:space="preserve">Marketingový a komunikační mix </t>
  </si>
  <si>
    <t xml:space="preserve">Nátlakové metody - jak se bránit </t>
  </si>
  <si>
    <t xml:space="preserve">Obchodní jednání </t>
  </si>
  <si>
    <t xml:space="preserve">Osobnostní typologie zákazníka </t>
  </si>
  <si>
    <t xml:space="preserve">Pokročilé vyjednávací techniky </t>
  </si>
  <si>
    <t xml:space="preserve">Psychologie v obchodě </t>
  </si>
  <si>
    <t xml:space="preserve">Snižování nákladů </t>
  </si>
  <si>
    <t xml:space="preserve">Strategické myšlení, plánování, rozhodování a řízení </t>
  </si>
  <si>
    <t xml:space="preserve">Týmová spolupráce </t>
  </si>
  <si>
    <t xml:space="preserve">Vnitrofiremní komunikace </t>
  </si>
  <si>
    <t xml:space="preserve">Zvyšování efektivity procesů </t>
  </si>
  <si>
    <t xml:space="preserve">Zvyšování výkonnosti </t>
  </si>
  <si>
    <t xml:space="preserve">Projektové řízení </t>
  </si>
  <si>
    <t xml:space="preserve">Štíhlá výroba (konkrétní systémy) </t>
  </si>
  <si>
    <t xml:space="preserve">Koučink </t>
  </si>
  <si>
    <t>JAZYKOVÉ VZDĚLÁVÁNÍ</t>
  </si>
  <si>
    <t>Anglický jazyk</t>
  </si>
  <si>
    <t>Německý jazyk</t>
  </si>
  <si>
    <t>další</t>
  </si>
  <si>
    <t xml:space="preserve">XML </t>
  </si>
  <si>
    <t xml:space="preserve">Java </t>
  </si>
  <si>
    <t xml:space="preserve">C# </t>
  </si>
  <si>
    <t xml:space="preserve">C++ </t>
  </si>
  <si>
    <t xml:space="preserve">Python </t>
  </si>
  <si>
    <t xml:space="preserve">Perl </t>
  </si>
  <si>
    <t xml:space="preserve">SQL </t>
  </si>
  <si>
    <t xml:space="preserve">MySQL </t>
  </si>
  <si>
    <t xml:space="preserve">Účtování v cizí měně </t>
  </si>
  <si>
    <t xml:space="preserve">Daň z přidané hodnoty </t>
  </si>
  <si>
    <t xml:space="preserve">Mzdové účetnictví </t>
  </si>
  <si>
    <t xml:space="preserve">Pohledávky </t>
  </si>
  <si>
    <t xml:space="preserve">Ekonomické minimum/základy </t>
  </si>
  <si>
    <t xml:space="preserve">Cash flow </t>
  </si>
  <si>
    <t xml:space="preserve">Finanční řízení </t>
  </si>
  <si>
    <t xml:space="preserve">Fakturace, doklady </t>
  </si>
  <si>
    <t xml:space="preserve">Kalkulace nákladů </t>
  </si>
  <si>
    <t xml:space="preserve">Incoterms </t>
  </si>
  <si>
    <t xml:space="preserve">Veřejné zakázky </t>
  </si>
  <si>
    <t xml:space="preserve">Smluvní vztahy </t>
  </si>
  <si>
    <t xml:space="preserve">Insolvenční řízení </t>
  </si>
  <si>
    <t>TECHNICKÉ A JINÉ ODBORNÉ VZDĚLÁVÁNÍ</t>
  </si>
  <si>
    <t xml:space="preserve">Svařování – zaškolení pracovníků </t>
  </si>
  <si>
    <t xml:space="preserve">Svařování kurzy dle normy ČSN EN 287-1 </t>
  </si>
  <si>
    <t xml:space="preserve">Periodické přezkoušení dle normy ČSN EN 287-1 </t>
  </si>
  <si>
    <t xml:space="preserve">Obsluha motorové řetězové pily a křovinořezu </t>
  </si>
  <si>
    <t xml:space="preserve">Obsluha manipulačních vozíků </t>
  </si>
  <si>
    <t xml:space="preserve">Vazač břemen </t>
  </si>
  <si>
    <t xml:space="preserve">Výškové práce </t>
  </si>
  <si>
    <t xml:space="preserve">Obsluha pracovních plošin </t>
  </si>
  <si>
    <t xml:space="preserve">Obsluha tlakových nádob stabilních </t>
  </si>
  <si>
    <t xml:space="preserve">Základní kurz obsluhy stavebních strojů </t>
  </si>
  <si>
    <t xml:space="preserve">Odborná způsobilost v elektrotechnice dle vyhlášky č. 50/1978 </t>
  </si>
  <si>
    <t xml:space="preserve">Obsluha hydraulické ruky </t>
  </si>
  <si>
    <t xml:space="preserve">Obsluha lesnických kolových traktorů </t>
  </si>
  <si>
    <t xml:space="preserve">Užívání expanzivních přístrojů pro vstřelování </t>
  </si>
  <si>
    <t xml:space="preserve">Gastronomické kurzy </t>
  </si>
  <si>
    <t xml:space="preserve">Obsluha CNC obráběcích strojů </t>
  </si>
  <si>
    <t xml:space="preserve">Řidičské oprávnění skupiny B </t>
  </si>
  <si>
    <t xml:space="preserve">Řidičské oprávnění skupiny C (rozšíření z B na C) </t>
  </si>
  <si>
    <t xml:space="preserve">Řidičské oprávnění skupiny D (rozšíření z C na D) </t>
  </si>
  <si>
    <t xml:space="preserve">Řidičské oprávnění skupiny T </t>
  </si>
  <si>
    <t xml:space="preserve">Stavební truhlář </t>
  </si>
  <si>
    <t xml:space="preserve">Truhlář nábytkář </t>
  </si>
  <si>
    <t xml:space="preserve">Lakýrník natěrač </t>
  </si>
  <si>
    <t xml:space="preserve">Opakovací školení obsluhy manipulačních vozíků </t>
  </si>
  <si>
    <t xml:space="preserve">Opakovací školení obsluhy expanzních přístrojů - Vstřelovači </t>
  </si>
  <si>
    <t xml:space="preserve">Opakovací školení obsluhy pracovních plošin </t>
  </si>
  <si>
    <t xml:space="preserve">Opakovací školení lešenářů </t>
  </si>
  <si>
    <t xml:space="preserve">Opakovací školení na obsluhu motorových pil a křovinořezů </t>
  </si>
  <si>
    <t xml:space="preserve">Opakovací školení obsluhy stavebních strojů </t>
  </si>
  <si>
    <t xml:space="preserve">Opakovací školení obsluhy hydraulických ruk </t>
  </si>
  <si>
    <t xml:space="preserve">Trenérské kurzy </t>
  </si>
  <si>
    <t xml:space="preserve">Masérský kurz </t>
  </si>
  <si>
    <t xml:space="preserve">Výživový poradce </t>
  </si>
  <si>
    <t xml:space="preserve">Sanitář </t>
  </si>
  <si>
    <t xml:space="preserve">Zdravotník zotavovacích akcí </t>
  </si>
  <si>
    <t>Počet osobo hodin</t>
  </si>
  <si>
    <t>x</t>
  </si>
  <si>
    <t>MOTOMAN</t>
  </si>
  <si>
    <t>Microsoft dynamics AX - pokročilé funkce</t>
  </si>
  <si>
    <t>Počet skupin</t>
  </si>
  <si>
    <t>TERMÍNY ŠKOLENÍ</t>
  </si>
  <si>
    <t>březen</t>
  </si>
  <si>
    <t>duben</t>
  </si>
  <si>
    <t>květen</t>
  </si>
  <si>
    <t>červen</t>
  </si>
  <si>
    <t>červenec</t>
  </si>
  <si>
    <t>srpen</t>
  </si>
  <si>
    <t>Žatec, Na Astře 3001, zasedací místnost</t>
  </si>
  <si>
    <t>u</t>
  </si>
  <si>
    <t>o</t>
  </si>
  <si>
    <t>Společnost</t>
  </si>
  <si>
    <t>Yaskawa Czech s.r.o.</t>
  </si>
  <si>
    <t>Toyota Material Handling</t>
  </si>
  <si>
    <t>M. Balej</t>
  </si>
  <si>
    <t>Kontaktní osoba</t>
  </si>
  <si>
    <t>tel.</t>
  </si>
  <si>
    <t>e-mail</t>
  </si>
  <si>
    <t>Novák Jindřich</t>
  </si>
  <si>
    <t xml:space="preserve">Jindrich.Novak@yaskawa.eu.com </t>
  </si>
  <si>
    <t>Kříž</t>
  </si>
  <si>
    <t>Název kurzu</t>
  </si>
  <si>
    <t>Počet hodin na skupinu</t>
  </si>
  <si>
    <t>Počet osob pro otevřený kurz</t>
  </si>
  <si>
    <t>Místo realizace</t>
  </si>
  <si>
    <t>Otevřený/uzavřený kurz</t>
  </si>
  <si>
    <t>CELKEM</t>
  </si>
  <si>
    <t>Česká republika, mimo Prahy</t>
  </si>
  <si>
    <t>Žatec, Na Astře 3001</t>
  </si>
  <si>
    <t>Cena za skupinu/osobu otevřený kurz</t>
  </si>
  <si>
    <t>Cena celkem</t>
  </si>
  <si>
    <t>Předpokládaný počet osob celkem</t>
  </si>
  <si>
    <t>uzavřený</t>
  </si>
  <si>
    <t>Časová dotace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</si>
</sst>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borderId="0" fillId="0" fontId="0" numFmtId="0"/>
    <xf applyAlignment="0" applyBorder="0" applyFill="0" applyNumberFormat="0" applyProtection="0" borderId="0" fillId="0" fontId="3" numFmtId="0"/>
  </cellStyleXfs>
  <cellXfs count="75">
    <xf borderId="0" fillId="0" fontId="0" numFmtId="0" xfId="0"/>
    <xf applyAlignment="1" applyBorder="1" applyFill="1" borderId="1" fillId="3" fontId="0" numFmtId="0" xfId="0">
      <alignment horizontal="center"/>
    </xf>
    <xf applyAlignment="1" applyBorder="1" applyFont="1" borderId="1" fillId="0" fontId="0" numFmtId="0" xfId="0">
      <alignment horizontal="center" vertical="center" wrapText="1"/>
    </xf>
    <xf applyAlignment="1" applyBorder="1" applyFill="1" applyFont="1" borderId="1" fillId="0" fontId="0" numFmtId="0" xfId="0">
      <alignment horizontal="center" vertical="center" wrapText="1"/>
    </xf>
    <xf applyAlignment="1" applyBorder="1" applyFill="1" applyFont="1" borderId="1" fillId="4" fontId="1" numFmtId="0" xfId="0">
      <alignment wrapText="1"/>
    </xf>
    <xf applyAlignment="1" applyBorder="1" applyFill="1" borderId="1" fillId="4" fontId="0" numFmtId="0" xfId="0">
      <alignment horizontal="center"/>
    </xf>
    <xf applyAlignment="1" applyBorder="1" applyFill="1" applyProtection="1" borderId="2" fillId="2" fontId="0" numFmtId="0" xfId="0">
      <alignment horizontal="center"/>
      <protection locked="0"/>
    </xf>
    <xf applyAlignment="1" applyBorder="1" applyFill="1" applyProtection="1" borderId="1" fillId="2" fontId="0" numFmtId="0" xfId="0">
      <alignment horizontal="center"/>
      <protection locked="0"/>
    </xf>
    <xf applyAlignment="1" applyBorder="1" applyFill="1" applyProtection="1" borderId="1" fillId="2" fontId="0" numFmtId="0" xfId="0">
      <alignment wrapText="1"/>
      <protection locked="0"/>
    </xf>
    <xf applyBorder="1" applyFill="1" applyProtection="1" borderId="1" fillId="2" fontId="0" numFmtId="0" xfId="0">
      <protection locked="0"/>
    </xf>
    <xf applyAlignment="1" applyBorder="1" applyNumberFormat="1" borderId="1" fillId="0" fontId="0" numFmtId="3" xfId="0">
      <alignment horizontal="center"/>
    </xf>
    <xf applyAlignment="1" applyBorder="1" applyFill="1" applyNumberFormat="1" borderId="1" fillId="4" fontId="0" numFmtId="3" xfId="0">
      <alignment horizontal="center"/>
    </xf>
    <xf applyAlignment="1" applyBorder="1" applyFill="1" applyNumberFormat="1" borderId="1" fillId="0" fontId="0" numFmtId="3" xfId="0">
      <alignment horizontal="center"/>
    </xf>
    <xf applyAlignment="1" applyBorder="1" applyFill="1" applyProtection="1" borderId="1" fillId="5" fontId="0" numFmtId="0" xfId="0">
      <alignment horizontal="center"/>
      <protection locked="0"/>
    </xf>
    <xf applyAlignment="1" applyBorder="1" applyFill="1" applyProtection="1" borderId="2" fillId="5" fontId="0" numFmtId="0" xfId="0">
      <alignment horizontal="center"/>
      <protection locked="0"/>
    </xf>
    <xf applyAlignment="1" applyBorder="1" applyFill="1" applyProtection="1" borderId="2" fillId="3" fontId="0" numFmtId="0" xfId="0">
      <alignment horizontal="center"/>
    </xf>
    <xf applyAlignment="1" applyBorder="1" applyFill="1" applyProtection="1" borderId="1" fillId="3" fontId="0" numFmtId="0" xfId="0">
      <alignment horizontal="center"/>
    </xf>
    <xf applyBorder="1" borderId="1" fillId="0" fontId="0" numFmtId="0" xfId="0"/>
    <xf applyAlignment="1" applyBorder="1" applyFill="1" applyFont="1" borderId="1" fillId="6" fontId="1" numFmtId="0" xfId="0">
      <alignment horizontal="center" vertical="center" wrapText="1"/>
    </xf>
    <xf applyAlignment="1" applyBorder="1" applyNumberFormat="1" borderId="0" fillId="0" fontId="0" numFmtId="3" xfId="0">
      <alignment horizontal="center"/>
    </xf>
    <xf applyAlignment="1" applyBorder="1" applyFill="1" applyNumberFormat="1" borderId="0" fillId="4" fontId="0" numFmtId="3" xfId="0">
      <alignment horizontal="center"/>
    </xf>
    <xf applyAlignment="1" applyBorder="1" applyFill="1" applyNumberFormat="1" borderId="0" fillId="0" fontId="0" numFmtId="3" xfId="0">
      <alignment horizontal="center"/>
    </xf>
    <xf applyAlignment="1" applyBorder="1" applyFill="1" applyFont="1" borderId="1" fillId="0" fontId="2" numFmtId="0" xfId="0">
      <alignment horizontal="center" vertical="center" wrapText="1"/>
    </xf>
    <xf applyFill="1" borderId="0" fillId="0" fontId="0" numFmtId="0" xfId="0"/>
    <xf applyAlignment="1" applyBorder="1" applyFill="1" applyFont="1" borderId="5" fillId="3" fontId="6" numFmtId="0" xfId="0">
      <alignment horizontal="center" vertical="center" wrapText="1"/>
    </xf>
    <xf applyAlignment="1" applyBorder="1" applyFill="1" applyFont="1" applyNumberFormat="1" borderId="0" fillId="6" fontId="1" numFmtId="17" xfId="0">
      <alignment horizontal="center"/>
    </xf>
    <xf applyAlignment="1" applyBorder="1" applyFill="1" applyFont="1" borderId="5" fillId="3" fontId="1" numFmtId="0" xfId="0">
      <alignment horizontal="center" vertical="center" wrapText="1"/>
    </xf>
    <xf applyAlignment="1" borderId="0" fillId="0" fontId="0" numFmtId="0" xfId="0">
      <alignment horizontal="center"/>
    </xf>
    <xf applyAlignment="1" applyBorder="1" applyFill="1" applyProtection="1" borderId="4" fillId="2" fontId="0" numFmtId="0" xfId="0">
      <alignment wrapText="1"/>
      <protection locked="0"/>
    </xf>
    <xf applyAlignment="1" applyBorder="1" applyFill="1" applyProtection="1" borderId="3" fillId="2" fontId="0" numFmtId="0" xfId="0">
      <alignment wrapText="1"/>
      <protection locked="0"/>
    </xf>
    <xf applyBorder="1" borderId="2" fillId="0" fontId="0" numFmtId="0" xfId="0"/>
    <xf applyAlignment="1" applyBorder="1" applyFill="1" applyFont="1" borderId="3" fillId="0" fontId="6" numFmtId="0" xfId="0">
      <alignment horizontal="center" vertical="center" wrapText="1"/>
    </xf>
    <xf applyAlignment="1" applyBorder="1" applyFill="1" borderId="3" fillId="3" fontId="0" numFmtId="0" xfId="0">
      <alignment horizontal="center"/>
    </xf>
    <xf applyBorder="1" borderId="3" fillId="0" fontId="0" numFmtId="0" xfId="0"/>
    <xf applyAlignment="1" applyBorder="1" applyFill="1" borderId="4" fillId="3" fontId="0" numFmtId="0" xfId="0">
      <alignment horizontal="center"/>
    </xf>
    <xf applyBorder="1" borderId="4" fillId="0" fontId="0" numFmtId="0" xfId="0"/>
    <xf applyAlignment="1" applyBorder="1" applyFill="1" applyProtection="1" borderId="5" fillId="2" fontId="0" numFmtId="0" xfId="0">
      <alignment wrapText="1"/>
      <protection locked="0"/>
    </xf>
    <xf applyAlignment="1" applyBorder="1" applyFill="1" borderId="5" fillId="3" fontId="0" numFmtId="0" xfId="0">
      <alignment horizontal="center"/>
    </xf>
    <xf applyAlignment="1" applyBorder="1" applyFill="1" applyNumberFormat="1" borderId="9" fillId="0" fontId="3" numFmtId="3" xfId="1">
      <alignment horizontal="center"/>
    </xf>
    <xf applyBorder="1" borderId="9" fillId="0" fontId="0" numFmtId="0" xfId="0"/>
    <xf applyAlignment="1" applyBorder="1" applyFill="1" applyFont="1" borderId="10" fillId="4" fontId="1" numFmtId="0" xfId="0">
      <alignment wrapText="1"/>
    </xf>
    <xf applyAlignment="1" applyBorder="1" applyFill="1" borderId="11" fillId="4" fontId="0" numFmtId="0" xfId="0">
      <alignment horizontal="center"/>
    </xf>
    <xf applyAlignment="1" applyBorder="1" applyFill="1" applyProtection="1" borderId="12" fillId="2" fontId="0" numFmtId="0" xfId="0">
      <alignment wrapText="1"/>
      <protection locked="0"/>
    </xf>
    <xf applyAlignment="1" applyBorder="1" applyFill="1" borderId="13" fillId="3" fontId="0" numFmtId="0" xfId="0">
      <alignment horizontal="center"/>
    </xf>
    <xf applyAlignment="1" applyBorder="1" applyFill="1" applyFont="1" applyNumberFormat="1" borderId="8" fillId="0" fontId="4" numFmtId="3" xfId="1">
      <alignment horizontal="center"/>
    </xf>
    <xf applyAlignment="1" applyBorder="1" borderId="12" fillId="0" fontId="0" numFmtId="0" xfId="0">
      <alignment horizontal="center"/>
    </xf>
    <xf applyBorder="1" borderId="15" fillId="0" fontId="0" numFmtId="0" xfId="0"/>
    <xf applyAlignment="1" applyBorder="1" borderId="15" fillId="0" fontId="0" numFmtId="0" xfId="0">
      <alignment horizontal="center"/>
    </xf>
    <xf applyAlignment="1" applyBorder="1" applyFill="1" applyNumberFormat="1" borderId="9" fillId="0" fontId="0" numFmtId="3" xfId="0">
      <alignment horizontal="center"/>
    </xf>
    <xf applyAlignment="1" applyBorder="1" applyFill="1" applyNumberFormat="1" borderId="8" fillId="0" fontId="0" numFmtId="3" xfId="0">
      <alignment horizontal="center"/>
    </xf>
    <xf applyBorder="1" applyFill="1" borderId="15" fillId="0" fontId="0" numFmtId="0" xfId="0"/>
    <xf applyBorder="1" applyFill="1" applyProtection="1" borderId="3" fillId="2" fontId="0" numFmtId="0" xfId="0">
      <protection locked="0"/>
    </xf>
    <xf applyAlignment="1" applyBorder="1" applyFill="1" applyProtection="1" borderId="3" fillId="2" fontId="0" numFmtId="0" xfId="0">
      <alignment horizontal="center"/>
      <protection locked="0"/>
    </xf>
    <xf applyAlignment="1" applyBorder="1" applyFill="1" applyFont="1" applyProtection="1" borderId="18" fillId="2" fontId="1" numFmtId="0" xfId="0">
      <alignment wrapText="1"/>
      <protection locked="0"/>
    </xf>
    <xf applyAlignment="1" applyBorder="1" applyFill="1" applyFont="1" borderId="17" fillId="2" fontId="7" numFmtId="0" xfId="0">
      <alignment horizontal="center"/>
    </xf>
    <xf applyAlignment="1" applyBorder="1" applyFill="1" applyNumberFormat="1" borderId="7" fillId="7" fontId="0" numFmtId="3" xfId="0">
      <alignment horizontal="center"/>
    </xf>
    <xf applyBorder="1" applyFill="1" borderId="14" fillId="7" fontId="0" numFmtId="0" xfId="0"/>
    <xf applyBorder="1" applyFill="1" borderId="11" fillId="7" fontId="0" numFmtId="0" xfId="0"/>
    <xf applyBorder="1" applyFill="1" borderId="10" fillId="7" fontId="0" numFmtId="0" xfId="0"/>
    <xf applyAlignment="1" applyBorder="1" applyFill="1" borderId="15" fillId="0" fontId="0" numFmtId="0" xfId="0">
      <alignment horizontal="center"/>
    </xf>
    <xf applyBorder="1" applyFill="1" borderId="20" fillId="7" fontId="0" numFmtId="0" xfId="0"/>
    <xf applyAlignment="1" applyBorder="1" applyFill="1" borderId="14" fillId="7" fontId="0" numFmtId="0" xfId="0">
      <alignment horizontal="center"/>
    </xf>
    <xf applyAlignment="1" applyBorder="1" applyFill="1" borderId="6" fillId="2" fontId="0" numFmtId="0" xfId="0">
      <alignment horizontal="center"/>
    </xf>
    <xf applyAlignment="1" applyBorder="1" applyFill="1" borderId="0" fillId="2" fontId="0" numFmtId="0" xfId="0">
      <alignment horizontal="center"/>
    </xf>
    <xf applyAlignment="1" applyBorder="1" applyFill="1" borderId="18" fillId="2" fontId="0" numFmtId="0" xfId="0">
      <alignment horizontal="center"/>
    </xf>
    <xf applyAlignment="1" applyBorder="1" applyFill="1" borderId="19" fillId="2" fontId="0" numFmtId="0" xfId="0">
      <alignment horizontal="center"/>
    </xf>
    <xf applyAlignment="1" applyBorder="1" applyFill="1" borderId="17" fillId="2" fontId="0" numFmtId="0" xfId="0">
      <alignment horizontal="center"/>
    </xf>
    <xf applyAlignment="1" applyBorder="1" applyFill="1" applyFont="1" applyNumberFormat="1" borderId="1" fillId="6" fontId="1" numFmtId="17" xfId="0">
      <alignment horizontal="center"/>
    </xf>
    <xf applyAlignment="1" applyBorder="1" applyFont="1" borderId="1" fillId="0" fontId="2" numFmtId="0" xfId="0">
      <alignment horizontal="center" vertical="center" wrapText="1"/>
    </xf>
    <xf applyAlignment="1" applyBorder="1" applyFont="1" borderId="3" fillId="0" fontId="2" numFmtId="0" xfId="0">
      <alignment horizontal="center" vertical="center"/>
    </xf>
    <xf applyAlignment="1" applyBorder="1" applyFont="1" borderId="5" fillId="0" fontId="5" numFmtId="0" xfId="0">
      <alignment horizontal="center" vertical="center"/>
    </xf>
    <xf applyAlignment="1" applyBorder="1" applyFont="1" borderId="3" fillId="0" fontId="5" numFmtId="0" xfId="0">
      <alignment horizontal="center" vertical="center" wrapText="1"/>
    </xf>
    <xf applyAlignment="1" applyBorder="1" borderId="13" fillId="0" fontId="0" numFmtId="0" xfId="0">
      <alignment horizontal="center"/>
    </xf>
    <xf applyAlignment="1" applyBorder="1" applyFill="1" borderId="6" fillId="4" fontId="0" numFmtId="0" xfId="0">
      <alignment horizontal="center"/>
    </xf>
    <xf applyAlignment="1" applyBorder="1" borderId="16" fillId="0" fontId="0" numFmtId="0" xfId="0">
      <alignment horizontal="center"/>
    </xf>
  </cellXfs>
  <cellStyles count="2">
    <cellStyle builtinId="8" name="Hypertextový odkaz" xfId="1"/>
    <cellStyle builtinId="0" name="Normální" xfId="0"/>
  </cellStyles>
  <dxfs count="0"/>
  <tableStyles count="0" defaultPivotStyle="PivotStyleLight16" defaultTableStyle="TableStyleMedium2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systému Office">
  <a:themeElements>
    <a:clrScheme name="Kancelář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mailto:Jindrich.Novak@yaskawa.eu.com" TargetMode="External" Type="http://schemas.openxmlformats.org/officeDocument/2006/relationships/hyperlink"/>
<Relationship Id="rId2" Target="../printerSettings/printerSettings1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filterMode="1">
    <pageSetUpPr fitToPage="1"/>
  </sheetPr>
  <dimension ref="A1:AF139"/>
  <sheetViews>
    <sheetView tabSelected="1" workbookViewId="0" zoomScale="90" zoomScaleNormal="90">
      <pane activePane="bottomRight" state="frozen" topLeftCell="S3" xSplit="1" ySplit="2"/>
      <selection activeCell="B1" pane="topRight" sqref="B1"/>
      <selection activeCell="A3" pane="bottomLeft" sqref="A3"/>
      <selection activeCell="AB145" pane="bottomRight" sqref="AB145"/>
    </sheetView>
  </sheetViews>
  <sheetFormatPr defaultRowHeight="15" x14ac:dyDescent="0.25"/>
  <cols>
    <col min="1" max="1" bestFit="true" customWidth="true" width="46.7109375" collapsed="false"/>
    <col min="2" max="2" customWidth="true" width="24.0" collapsed="false"/>
    <col min="3" max="7" customWidth="true" hidden="true" width="16.140625" collapsed="false"/>
    <col min="8" max="8" customWidth="true" hidden="true" width="9.42578125" collapsed="false"/>
    <col min="9" max="9" customWidth="true" hidden="true" width="17.42578125" collapsed="false"/>
    <col min="10" max="11" customWidth="true" hidden="true" width="16.140625" collapsed="false"/>
    <col min="12" max="12" customWidth="true" hidden="true" width="22.85546875" collapsed="false"/>
    <col min="13" max="13" customWidth="true" hidden="true" width="21.140625" collapsed="false"/>
    <col min="14" max="14" customWidth="true" hidden="true" width="24.7109375" collapsed="false"/>
    <col min="15" max="17" customWidth="true" hidden="true" style="23" width="17.28515625" collapsed="false"/>
    <col min="18" max="18" customWidth="true" hidden="true" style="23" width="19.28515625" collapsed="false"/>
    <col min="19" max="19" customWidth="true" style="23" width="17.28515625" collapsed="false"/>
    <col min="20" max="20" customWidth="true" hidden="true" width="7.140625" collapsed="false"/>
    <col min="21" max="21" customWidth="true" hidden="true" width="6.7109375" collapsed="false"/>
    <col min="22" max="22" customWidth="true" hidden="true" width="7.140625" collapsed="false"/>
    <col min="23" max="23" customWidth="true" hidden="true" width="3.28515625" collapsed="false"/>
    <col min="24" max="24" customWidth="true" hidden="true" width="9.0" collapsed="false"/>
    <col min="25" max="25" customWidth="true" hidden="true" width="6.0" collapsed="false"/>
    <col min="26" max="26" customWidth="true" width="17.42578125" collapsed="false"/>
    <col min="27" max="27" customWidth="true" width="12.28515625" collapsed="false"/>
    <col min="28" max="28" customWidth="true" style="27" width="13.140625" collapsed="false"/>
    <col min="29" max="29" customWidth="true" width="37.85546875" collapsed="false"/>
    <col min="30" max="30" customWidth="true" width="18.28515625" collapsed="false"/>
    <col min="31" max="31" customWidth="true" width="15.85546875" collapsed="false"/>
    <col min="32" max="32" customWidth="true" width="14.0" collapsed="false"/>
  </cols>
  <sheetData>
    <row customHeight="1" hidden="1" ht="47.25" r="1" spans="1:32" x14ac:dyDescent="0.25">
      <c r="A1" s="69" t="s">
        <v>152</v>
      </c>
      <c r="B1" s="68" t="s">
        <v>153</v>
      </c>
      <c r="C1" s="68" t="s">
        <v>0</v>
      </c>
      <c r="D1" s="68"/>
      <c r="E1" s="68"/>
      <c r="F1" s="68"/>
      <c r="G1" s="68"/>
      <c r="H1" s="68"/>
      <c r="I1" s="68"/>
      <c r="J1" s="68"/>
      <c r="K1" s="68"/>
      <c r="L1" s="68" t="s">
        <v>127</v>
      </c>
      <c r="M1" s="68" t="s">
        <v>1</v>
      </c>
      <c r="N1" s="68" t="s">
        <v>2</v>
      </c>
      <c r="O1" s="22"/>
      <c r="P1" s="22"/>
      <c r="Q1" s="22"/>
      <c r="R1" s="22"/>
      <c r="S1" s="22"/>
      <c r="T1" s="67" t="s">
        <v>132</v>
      </c>
      <c r="U1" s="67"/>
      <c r="V1" s="67"/>
      <c r="W1" s="67"/>
      <c r="X1" s="67"/>
      <c r="Y1" s="67"/>
      <c r="Z1" s="25"/>
      <c r="AB1"/>
    </row>
    <row customHeight="1" ht="56.25" r="2" spans="1:32" thickBot="1" x14ac:dyDescent="0.3">
      <c r="A2" s="70"/>
      <c r="B2" s="71"/>
      <c r="C2" s="2" t="s">
        <v>25</v>
      </c>
      <c r="D2" s="2" t="s">
        <v>26</v>
      </c>
      <c r="E2" s="2" t="s">
        <v>27</v>
      </c>
      <c r="F2" s="2" t="s">
        <v>28</v>
      </c>
      <c r="G2" s="3" t="s">
        <v>29</v>
      </c>
      <c r="H2" s="3" t="s">
        <v>30</v>
      </c>
      <c r="I2" s="3" t="s">
        <v>31</v>
      </c>
      <c r="J2" s="3" t="s">
        <v>32</v>
      </c>
      <c r="K2" s="3" t="s">
        <v>33</v>
      </c>
      <c r="L2" s="68"/>
      <c r="M2" s="68"/>
      <c r="N2" s="68"/>
      <c r="O2" s="22" t="s">
        <v>142</v>
      </c>
      <c r="P2" s="22" t="s">
        <v>146</v>
      </c>
      <c r="Q2" s="22" t="s">
        <v>147</v>
      </c>
      <c r="R2" s="22" t="s">
        <v>148</v>
      </c>
      <c r="S2" s="31" t="s">
        <v>162</v>
      </c>
      <c r="T2" s="18" t="s">
        <v>133</v>
      </c>
      <c r="U2" s="18" t="s">
        <v>134</v>
      </c>
      <c r="V2" s="18" t="s">
        <v>135</v>
      </c>
      <c r="W2" s="18" t="s">
        <v>136</v>
      </c>
      <c r="X2" s="18" t="s">
        <v>137</v>
      </c>
      <c r="Y2" s="18" t="s">
        <v>138</v>
      </c>
      <c r="Z2" s="26" t="s">
        <v>131</v>
      </c>
      <c r="AA2" s="24" t="s">
        <v>164</v>
      </c>
      <c r="AB2" s="24" t="s">
        <v>154</v>
      </c>
      <c r="AC2" s="24" t="s">
        <v>155</v>
      </c>
      <c r="AD2" s="24" t="s">
        <v>156</v>
      </c>
      <c r="AE2" s="24" t="s">
        <v>160</v>
      </c>
      <c r="AF2" s="24" t="s">
        <v>161</v>
      </c>
    </row>
    <row hidden="1" ht="15.75" r="3" spans="1:32" thickBot="1" x14ac:dyDescent="0.3">
      <c r="A3" s="28" t="s">
        <v>3</v>
      </c>
      <c r="B3" s="34">
        <v>16</v>
      </c>
      <c r="C3" s="15">
        <v>0</v>
      </c>
      <c r="D3" s="16">
        <v>0</v>
      </c>
      <c r="E3" s="13">
        <v>0</v>
      </c>
      <c r="F3" s="7">
        <v>0</v>
      </c>
      <c r="G3" s="13">
        <v>0</v>
      </c>
      <c r="H3" s="13">
        <v>0</v>
      </c>
      <c r="I3" s="13">
        <v>0</v>
      </c>
      <c r="J3" s="13">
        <v>0</v>
      </c>
      <c r="K3" s="13">
        <v>0</v>
      </c>
      <c r="L3" s="10">
        <f ref="L3:L25" si="0" t="shared">SUM(C3:K3)*B3</f>
        <v>0</v>
      </c>
      <c r="M3" s="10">
        <v>324</v>
      </c>
      <c r="N3" s="10">
        <f ref="N3:N25" si="1" t="shared">L3*M3</f>
        <v>0</v>
      </c>
      <c r="O3" s="19"/>
      <c r="P3" s="19"/>
      <c r="Q3" s="19"/>
      <c r="R3" s="19"/>
      <c r="S3" s="19"/>
      <c r="AB3"/>
      <c r="AC3" s="35" t="s">
        <v>139</v>
      </c>
      <c r="AD3" s="35" t="s">
        <v>140</v>
      </c>
    </row>
    <row hidden="1" ht="15.75" r="4" spans="1:32" thickBot="1" x14ac:dyDescent="0.3">
      <c r="A4" s="8" t="s">
        <v>4</v>
      </c>
      <c r="B4" s="1">
        <v>8</v>
      </c>
      <c r="C4" s="15">
        <v>0</v>
      </c>
      <c r="D4" s="16">
        <v>0</v>
      </c>
      <c r="E4" s="13">
        <v>0</v>
      </c>
      <c r="F4" s="7">
        <v>0</v>
      </c>
      <c r="G4" s="13">
        <v>0</v>
      </c>
      <c r="H4" s="13">
        <v>0</v>
      </c>
      <c r="I4" s="13">
        <v>0</v>
      </c>
      <c r="J4" s="13">
        <v>0</v>
      </c>
      <c r="K4" s="13">
        <v>0</v>
      </c>
      <c r="L4" s="10">
        <f si="0" t="shared"/>
        <v>0</v>
      </c>
      <c r="M4" s="10">
        <v>324</v>
      </c>
      <c r="N4" s="10">
        <f si="1" t="shared"/>
        <v>0</v>
      </c>
      <c r="O4" s="19"/>
      <c r="P4" s="19"/>
      <c r="Q4" s="19"/>
      <c r="R4" s="19"/>
      <c r="S4" s="19"/>
      <c r="AB4"/>
      <c r="AC4" s="17" t="s">
        <v>139</v>
      </c>
      <c r="AD4" s="17" t="s">
        <v>140</v>
      </c>
    </row>
    <row hidden="1" ht="15.75" r="5" spans="1:32" thickBot="1" x14ac:dyDescent="0.3">
      <c r="A5" s="8" t="s">
        <v>5</v>
      </c>
      <c r="B5" s="1">
        <v>24</v>
      </c>
      <c r="C5" s="15">
        <v>0</v>
      </c>
      <c r="D5" s="16">
        <v>0</v>
      </c>
      <c r="E5" s="13">
        <v>0</v>
      </c>
      <c r="F5" s="7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0">
        <f si="0" t="shared"/>
        <v>0</v>
      </c>
      <c r="M5" s="10">
        <v>324</v>
      </c>
      <c r="N5" s="10">
        <f si="1" t="shared"/>
        <v>0</v>
      </c>
      <c r="O5" s="19"/>
      <c r="P5" s="19"/>
      <c r="Q5" s="19"/>
      <c r="R5" s="19"/>
      <c r="S5" s="19"/>
      <c r="AB5"/>
      <c r="AD5" s="17"/>
    </row>
    <row hidden="1" ht="15.75" r="6" spans="1:32" thickBot="1" x14ac:dyDescent="0.3">
      <c r="A6" s="8" t="s">
        <v>6</v>
      </c>
      <c r="B6" s="1">
        <v>16</v>
      </c>
      <c r="C6" s="15">
        <v>0</v>
      </c>
      <c r="D6" s="16">
        <v>0</v>
      </c>
      <c r="E6" s="13">
        <v>0</v>
      </c>
      <c r="F6" s="7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0">
        <f si="0" t="shared"/>
        <v>0</v>
      </c>
      <c r="M6" s="10">
        <v>324</v>
      </c>
      <c r="N6" s="10">
        <f si="1" t="shared"/>
        <v>0</v>
      </c>
      <c r="O6" s="19"/>
      <c r="P6" s="19"/>
      <c r="Q6" s="19"/>
      <c r="R6" s="19"/>
      <c r="S6" s="19"/>
      <c r="AB6"/>
      <c r="AD6" s="17" t="s">
        <v>140</v>
      </c>
    </row>
    <row hidden="1" ht="15.75" r="7" spans="1:32" thickBot="1" x14ac:dyDescent="0.3">
      <c r="A7" s="8" t="s">
        <v>7</v>
      </c>
      <c r="B7" s="1">
        <v>16</v>
      </c>
      <c r="C7" s="15">
        <v>0</v>
      </c>
      <c r="D7" s="16">
        <v>0</v>
      </c>
      <c r="E7" s="13">
        <v>0</v>
      </c>
      <c r="F7" s="7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0">
        <f si="0" t="shared"/>
        <v>0</v>
      </c>
      <c r="M7" s="10">
        <v>324</v>
      </c>
      <c r="N7" s="10">
        <f si="1" t="shared"/>
        <v>0</v>
      </c>
      <c r="O7" s="19"/>
      <c r="P7" s="19"/>
      <c r="Q7" s="19"/>
      <c r="R7" s="19"/>
      <c r="S7" s="19"/>
      <c r="AB7"/>
      <c r="AD7" s="17" t="s">
        <v>140</v>
      </c>
    </row>
    <row hidden="1" ht="15.75" r="8" spans="1:32" thickBot="1" x14ac:dyDescent="0.3">
      <c r="A8" s="8" t="s">
        <v>8</v>
      </c>
      <c r="B8" s="1">
        <v>8</v>
      </c>
      <c r="C8" s="15">
        <v>0</v>
      </c>
      <c r="D8" s="16">
        <v>0</v>
      </c>
      <c r="E8" s="13">
        <v>0</v>
      </c>
      <c r="F8" s="7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0">
        <f si="0" t="shared"/>
        <v>0</v>
      </c>
      <c r="M8" s="10">
        <v>324</v>
      </c>
      <c r="N8" s="10">
        <f si="1" t="shared"/>
        <v>0</v>
      </c>
      <c r="O8" s="19"/>
      <c r="P8" s="19"/>
      <c r="Q8" s="19"/>
      <c r="R8" s="19"/>
      <c r="S8" s="19"/>
      <c r="AB8"/>
      <c r="AD8" s="17" t="s">
        <v>140</v>
      </c>
    </row>
    <row hidden="1" ht="15.75" r="9" spans="1:32" thickBot="1" x14ac:dyDescent="0.3">
      <c r="A9" s="8" t="s">
        <v>9</v>
      </c>
      <c r="B9" s="1">
        <v>16</v>
      </c>
      <c r="C9" s="15">
        <v>0</v>
      </c>
      <c r="D9" s="16">
        <v>0</v>
      </c>
      <c r="E9" s="13">
        <v>0</v>
      </c>
      <c r="F9" s="7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0">
        <f si="0" t="shared"/>
        <v>0</v>
      </c>
      <c r="M9" s="10">
        <v>324</v>
      </c>
      <c r="N9" s="10">
        <f si="1" t="shared"/>
        <v>0</v>
      </c>
      <c r="O9" s="19"/>
      <c r="P9" s="19"/>
      <c r="Q9" s="19"/>
      <c r="R9" s="19"/>
      <c r="S9" s="19"/>
      <c r="AB9"/>
      <c r="AD9" s="17" t="s">
        <v>140</v>
      </c>
    </row>
    <row hidden="1" ht="15.75" r="10" spans="1:32" thickBot="1" x14ac:dyDescent="0.3">
      <c r="A10" s="8" t="s">
        <v>10</v>
      </c>
      <c r="B10" s="1">
        <v>16</v>
      </c>
      <c r="C10" s="15">
        <v>0</v>
      </c>
      <c r="D10" s="16">
        <v>0</v>
      </c>
      <c r="E10" s="13">
        <v>0</v>
      </c>
      <c r="F10" s="7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0">
        <f si="0" t="shared"/>
        <v>0</v>
      </c>
      <c r="M10" s="10">
        <v>324</v>
      </c>
      <c r="N10" s="10">
        <f si="1" t="shared"/>
        <v>0</v>
      </c>
      <c r="O10" s="19"/>
      <c r="P10" s="19"/>
      <c r="Q10" s="19"/>
      <c r="R10" s="19"/>
      <c r="S10" s="19"/>
      <c r="AB10"/>
      <c r="AD10" s="17"/>
    </row>
    <row hidden="1" ht="15.75" r="11" spans="1:32" thickBot="1" x14ac:dyDescent="0.3">
      <c r="A11" s="8" t="s">
        <v>11</v>
      </c>
      <c r="B11" s="1">
        <v>16</v>
      </c>
      <c r="C11" s="15">
        <v>0</v>
      </c>
      <c r="D11" s="16">
        <v>0</v>
      </c>
      <c r="E11" s="13">
        <v>0</v>
      </c>
      <c r="F11" s="7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0">
        <f si="0" t="shared"/>
        <v>0</v>
      </c>
      <c r="M11" s="10">
        <v>324</v>
      </c>
      <c r="N11" s="10">
        <f si="1" t="shared"/>
        <v>0</v>
      </c>
      <c r="O11" s="19"/>
      <c r="P11" s="19"/>
      <c r="Q11" s="19"/>
      <c r="R11" s="19"/>
      <c r="S11" s="19"/>
      <c r="AB11"/>
      <c r="AD11" s="17" t="s">
        <v>141</v>
      </c>
    </row>
    <row hidden="1" ht="15.75" r="12" spans="1:32" thickBot="1" x14ac:dyDescent="0.3">
      <c r="A12" s="8" t="s">
        <v>12</v>
      </c>
      <c r="B12" s="1">
        <v>16</v>
      </c>
      <c r="C12" s="15">
        <v>0</v>
      </c>
      <c r="D12" s="16">
        <v>0</v>
      </c>
      <c r="E12" s="13">
        <v>0</v>
      </c>
      <c r="F12" s="7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0">
        <f si="0" t="shared"/>
        <v>0</v>
      </c>
      <c r="M12" s="10">
        <v>324</v>
      </c>
      <c r="N12" s="10">
        <f si="1" t="shared"/>
        <v>0</v>
      </c>
      <c r="O12" s="19"/>
      <c r="P12" s="19"/>
      <c r="Q12" s="19"/>
      <c r="R12" s="19"/>
      <c r="S12" s="19"/>
      <c r="AB12"/>
      <c r="AD12" s="17" t="s">
        <v>141</v>
      </c>
    </row>
    <row hidden="1" ht="15.75" r="13" spans="1:32" thickBot="1" x14ac:dyDescent="0.3">
      <c r="A13" s="8" t="s">
        <v>13</v>
      </c>
      <c r="B13" s="1">
        <v>16</v>
      </c>
      <c r="C13" s="15">
        <v>0</v>
      </c>
      <c r="D13" s="16">
        <v>0</v>
      </c>
      <c r="E13" s="13">
        <v>0</v>
      </c>
      <c r="F13" s="7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0">
        <f si="0" t="shared"/>
        <v>0</v>
      </c>
      <c r="M13" s="10">
        <v>324</v>
      </c>
      <c r="N13" s="10">
        <f si="1" t="shared"/>
        <v>0</v>
      </c>
      <c r="O13" s="19"/>
      <c r="P13" s="19"/>
      <c r="Q13" s="19"/>
      <c r="R13" s="19"/>
      <c r="S13" s="19"/>
      <c r="AB13"/>
      <c r="AD13" s="17" t="s">
        <v>141</v>
      </c>
    </row>
    <row hidden="1" ht="15.75" r="14" spans="1:32" thickBot="1" x14ac:dyDescent="0.3">
      <c r="A14" s="8" t="s">
        <v>14</v>
      </c>
      <c r="B14" s="1">
        <v>24</v>
      </c>
      <c r="C14" s="15">
        <v>0</v>
      </c>
      <c r="D14" s="16">
        <v>0</v>
      </c>
      <c r="E14" s="13">
        <v>0</v>
      </c>
      <c r="F14" s="7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0">
        <f si="0" t="shared"/>
        <v>0</v>
      </c>
      <c r="M14" s="10">
        <v>324</v>
      </c>
      <c r="N14" s="10">
        <f si="1" t="shared"/>
        <v>0</v>
      </c>
      <c r="O14" s="19"/>
      <c r="P14" s="19"/>
      <c r="Q14" s="19"/>
      <c r="R14" s="19"/>
      <c r="S14" s="19"/>
      <c r="AB14"/>
      <c r="AD14" s="17" t="s">
        <v>141</v>
      </c>
    </row>
    <row hidden="1" ht="15.75" r="15" spans="1:32" thickBot="1" x14ac:dyDescent="0.3">
      <c r="A15" s="8" t="s">
        <v>15</v>
      </c>
      <c r="B15" s="1">
        <v>24</v>
      </c>
      <c r="C15" s="15">
        <v>0</v>
      </c>
      <c r="D15" s="16">
        <v>0</v>
      </c>
      <c r="E15" s="13">
        <v>0</v>
      </c>
      <c r="F15" s="7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0">
        <f si="0" t="shared"/>
        <v>0</v>
      </c>
      <c r="M15" s="10">
        <v>324</v>
      </c>
      <c r="N15" s="10">
        <f si="1" t="shared"/>
        <v>0</v>
      </c>
      <c r="O15" s="19"/>
      <c r="P15" s="19"/>
      <c r="Q15" s="19"/>
      <c r="R15" s="19"/>
      <c r="S15" s="19"/>
      <c r="AB15"/>
      <c r="AD15" s="17"/>
    </row>
    <row hidden="1" ht="15.75" r="16" spans="1:32" thickBot="1" x14ac:dyDescent="0.3">
      <c r="A16" s="8" t="s">
        <v>16</v>
      </c>
      <c r="B16" s="1">
        <v>8</v>
      </c>
      <c r="C16" s="15">
        <v>0</v>
      </c>
      <c r="D16" s="16">
        <v>0</v>
      </c>
      <c r="E16" s="13">
        <v>0</v>
      </c>
      <c r="F16" s="7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0">
        <f si="0" t="shared"/>
        <v>0</v>
      </c>
      <c r="M16" s="10">
        <v>324</v>
      </c>
      <c r="N16" s="10">
        <f si="1" t="shared"/>
        <v>0</v>
      </c>
      <c r="O16" s="19"/>
      <c r="P16" s="19"/>
      <c r="Q16" s="19"/>
      <c r="R16" s="19"/>
      <c r="S16" s="19"/>
      <c r="AB16"/>
      <c r="AD16" s="17" t="s">
        <v>141</v>
      </c>
    </row>
    <row hidden="1" ht="15.75" r="17" spans="1:30" thickBot="1" x14ac:dyDescent="0.3">
      <c r="A17" s="8" t="s">
        <v>17</v>
      </c>
      <c r="B17" s="1">
        <v>24</v>
      </c>
      <c r="C17" s="15">
        <v>0</v>
      </c>
      <c r="D17" s="16">
        <v>0</v>
      </c>
      <c r="E17" s="13">
        <v>0</v>
      </c>
      <c r="F17" s="7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0">
        <f si="0" t="shared"/>
        <v>0</v>
      </c>
      <c r="M17" s="10">
        <v>324</v>
      </c>
      <c r="N17" s="10">
        <f si="1" t="shared"/>
        <v>0</v>
      </c>
      <c r="O17" s="19"/>
      <c r="P17" s="19"/>
      <c r="Q17" s="19"/>
      <c r="R17" s="19"/>
      <c r="S17" s="19"/>
      <c r="AB17"/>
      <c r="AD17" s="17" t="s">
        <v>141</v>
      </c>
    </row>
    <row hidden="1" ht="15.75" r="18" spans="1:30" thickBot="1" x14ac:dyDescent="0.3">
      <c r="A18" s="8" t="s">
        <v>18</v>
      </c>
      <c r="B18" s="1">
        <v>16</v>
      </c>
      <c r="C18" s="15">
        <v>0</v>
      </c>
      <c r="D18" s="16">
        <v>0</v>
      </c>
      <c r="E18" s="13">
        <v>0</v>
      </c>
      <c r="F18" s="7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0">
        <f si="0" t="shared"/>
        <v>0</v>
      </c>
      <c r="M18" s="10">
        <v>324</v>
      </c>
      <c r="N18" s="10">
        <f si="1" t="shared"/>
        <v>0</v>
      </c>
      <c r="O18" s="19"/>
      <c r="P18" s="19"/>
      <c r="Q18" s="19"/>
      <c r="R18" s="19"/>
      <c r="S18" s="19"/>
      <c r="AB18"/>
      <c r="AD18" s="17" t="s">
        <v>141</v>
      </c>
    </row>
    <row hidden="1" ht="15.75" r="19" spans="1:30" thickBot="1" x14ac:dyDescent="0.3">
      <c r="A19" s="8" t="s">
        <v>19</v>
      </c>
      <c r="B19" s="1">
        <v>16</v>
      </c>
      <c r="C19" s="15">
        <v>0</v>
      </c>
      <c r="D19" s="16">
        <v>0</v>
      </c>
      <c r="E19" s="13">
        <v>0</v>
      </c>
      <c r="F19" s="7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0">
        <f si="0" t="shared"/>
        <v>0</v>
      </c>
      <c r="M19" s="10">
        <v>324</v>
      </c>
      <c r="N19" s="10">
        <f si="1" t="shared"/>
        <v>0</v>
      </c>
      <c r="O19" s="19"/>
      <c r="P19" s="19"/>
      <c r="Q19" s="19"/>
      <c r="R19" s="19"/>
      <c r="S19" s="19"/>
      <c r="AB19"/>
      <c r="AD19" s="17" t="s">
        <v>141</v>
      </c>
    </row>
    <row hidden="1" ht="15.75" r="20" spans="1:30" thickBot="1" x14ac:dyDescent="0.3">
      <c r="A20" s="8" t="s">
        <v>20</v>
      </c>
      <c r="B20" s="1">
        <v>16</v>
      </c>
      <c r="C20" s="15">
        <v>0</v>
      </c>
      <c r="D20" s="16">
        <v>0</v>
      </c>
      <c r="E20" s="13">
        <v>0</v>
      </c>
      <c r="F20" s="7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0">
        <f si="0" t="shared"/>
        <v>0</v>
      </c>
      <c r="M20" s="10">
        <v>324</v>
      </c>
      <c r="N20" s="10">
        <f si="1" t="shared"/>
        <v>0</v>
      </c>
      <c r="O20" s="19"/>
      <c r="P20" s="19"/>
      <c r="Q20" s="19"/>
      <c r="R20" s="19"/>
      <c r="S20" s="19"/>
      <c r="AB20"/>
      <c r="AD20" s="17" t="s">
        <v>141</v>
      </c>
    </row>
    <row hidden="1" ht="15.75" r="21" spans="1:30" thickBot="1" x14ac:dyDescent="0.3">
      <c r="A21" s="29" t="s">
        <v>21</v>
      </c>
      <c r="B21" s="32">
        <v>16</v>
      </c>
      <c r="C21" s="15">
        <v>0</v>
      </c>
      <c r="D21" s="16">
        <v>0</v>
      </c>
      <c r="E21" s="13">
        <v>0</v>
      </c>
      <c r="F21" s="7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0">
        <f si="0" t="shared"/>
        <v>0</v>
      </c>
      <c r="M21" s="10">
        <v>324</v>
      </c>
      <c r="N21" s="10">
        <f si="1" t="shared"/>
        <v>0</v>
      </c>
      <c r="O21" s="19"/>
      <c r="P21" s="19"/>
      <c r="Q21" s="19"/>
      <c r="R21" s="19"/>
      <c r="S21" s="19"/>
      <c r="AB21"/>
      <c r="AD21" s="33" t="s">
        <v>141</v>
      </c>
    </row>
    <row hidden="1" ht="15.75" r="22" spans="1:30" thickBot="1" x14ac:dyDescent="0.3">
      <c r="A22" s="28" t="s">
        <v>22</v>
      </c>
      <c r="B22" s="34">
        <v>21</v>
      </c>
      <c r="C22" s="15">
        <v>0</v>
      </c>
      <c r="D22" s="16">
        <v>0</v>
      </c>
      <c r="E22" s="13">
        <v>0</v>
      </c>
      <c r="F22" s="7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0">
        <f si="0" t="shared"/>
        <v>0</v>
      </c>
      <c r="M22" s="10">
        <v>324</v>
      </c>
      <c r="N22" s="10">
        <f si="1" t="shared"/>
        <v>0</v>
      </c>
      <c r="O22" s="19"/>
      <c r="P22" s="19"/>
      <c r="Q22" s="19"/>
      <c r="R22" s="19"/>
      <c r="S22" s="19"/>
      <c r="AB22"/>
      <c r="AD22" s="35"/>
    </row>
    <row hidden="1" ht="15.75" r="23" spans="1:30" thickBot="1" x14ac:dyDescent="0.3">
      <c r="A23" s="29" t="s">
        <v>23</v>
      </c>
      <c r="B23" s="32">
        <v>16</v>
      </c>
      <c r="C23" s="15">
        <v>0</v>
      </c>
      <c r="D23" s="16">
        <v>0</v>
      </c>
      <c r="E23" s="13">
        <v>0</v>
      </c>
      <c r="F23" s="7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0">
        <f si="0" t="shared"/>
        <v>0</v>
      </c>
      <c r="M23" s="10">
        <v>324</v>
      </c>
      <c r="N23" s="10">
        <f si="1" t="shared"/>
        <v>0</v>
      </c>
      <c r="O23" s="19"/>
      <c r="P23" s="19"/>
      <c r="Q23" s="19"/>
      <c r="R23" s="19"/>
      <c r="S23" s="19"/>
      <c r="AB23"/>
      <c r="AD23" s="33" t="s">
        <v>141</v>
      </c>
    </row>
    <row hidden="1" ht="15.75" r="24" spans="1:30" thickBot="1" x14ac:dyDescent="0.3">
      <c r="A24" s="28" t="s">
        <v>130</v>
      </c>
      <c r="B24" s="34">
        <v>21</v>
      </c>
      <c r="C24" s="15">
        <v>0</v>
      </c>
      <c r="D24" s="16">
        <v>0</v>
      </c>
      <c r="E24" s="13">
        <v>0</v>
      </c>
      <c r="F24" s="7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0">
        <f si="0" t="shared"/>
        <v>0</v>
      </c>
      <c r="M24" s="10">
        <v>324</v>
      </c>
      <c r="N24" s="10">
        <f si="1" t="shared"/>
        <v>0</v>
      </c>
      <c r="O24" s="19"/>
      <c r="P24" s="19"/>
      <c r="Q24" s="19"/>
      <c r="R24" s="19"/>
      <c r="S24" s="19"/>
      <c r="AB24"/>
      <c r="AD24" s="35" t="s">
        <v>140</v>
      </c>
    </row>
    <row hidden="1" ht="15.75" r="25" spans="1:30" thickBot="1" x14ac:dyDescent="0.3">
      <c r="A25" s="29" t="s">
        <v>24</v>
      </c>
      <c r="B25" s="32">
        <v>20</v>
      </c>
      <c r="C25" s="15">
        <v>0</v>
      </c>
      <c r="D25" s="16">
        <v>0</v>
      </c>
      <c r="E25" s="13">
        <v>0</v>
      </c>
      <c r="F25" s="7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0">
        <f si="0" t="shared"/>
        <v>0</v>
      </c>
      <c r="M25" s="10">
        <v>324</v>
      </c>
      <c r="N25" s="10">
        <f si="1" t="shared"/>
        <v>0</v>
      </c>
      <c r="O25" s="19"/>
      <c r="P25" s="19"/>
      <c r="Q25" s="19"/>
      <c r="R25" s="19"/>
      <c r="S25" s="19"/>
      <c r="AB25"/>
      <c r="AD25" s="33"/>
    </row>
    <row hidden="1" ht="15.75" r="26" spans="1:30" thickBot="1" x14ac:dyDescent="0.3">
      <c r="A26" s="28" t="s">
        <v>34</v>
      </c>
      <c r="B26" s="34">
        <v>16</v>
      </c>
      <c r="C26" s="6">
        <v>0</v>
      </c>
      <c r="D26" s="14">
        <v>0</v>
      </c>
      <c r="E26" s="15">
        <v>0</v>
      </c>
      <c r="F26" s="14">
        <v>0</v>
      </c>
      <c r="G26" s="6">
        <v>0</v>
      </c>
      <c r="H26" s="15">
        <v>0</v>
      </c>
      <c r="I26" s="15">
        <v>0</v>
      </c>
      <c r="J26" s="15">
        <v>0</v>
      </c>
      <c r="K26" s="15">
        <v>0</v>
      </c>
      <c r="L26" s="10">
        <f ref="L26:L57" si="2" t="shared">SUM(C26:K26)*B26</f>
        <v>0</v>
      </c>
      <c r="M26" s="10">
        <v>593</v>
      </c>
      <c r="N26" s="10">
        <f>L26*M26</f>
        <v>0</v>
      </c>
      <c r="O26" s="19"/>
      <c r="P26" s="19"/>
      <c r="Q26" s="19"/>
      <c r="R26" s="19"/>
      <c r="S26" s="19"/>
      <c r="AB26"/>
      <c r="AD26" s="35"/>
    </row>
    <row hidden="1" ht="15.75" r="27" spans="1:30" thickBot="1" x14ac:dyDescent="0.3">
      <c r="A27" s="8" t="s">
        <v>35</v>
      </c>
      <c r="B27" s="1">
        <v>16</v>
      </c>
      <c r="C27" s="6">
        <v>0</v>
      </c>
      <c r="D27" s="14">
        <v>0</v>
      </c>
      <c r="E27" s="15">
        <v>0</v>
      </c>
      <c r="F27" s="14">
        <v>0</v>
      </c>
      <c r="G27" s="6">
        <v>0</v>
      </c>
      <c r="H27" s="15">
        <v>0</v>
      </c>
      <c r="I27" s="15">
        <v>0</v>
      </c>
      <c r="J27" s="15">
        <v>0</v>
      </c>
      <c r="K27" s="15">
        <v>0</v>
      </c>
      <c r="L27" s="10">
        <f si="2" t="shared"/>
        <v>0</v>
      </c>
      <c r="M27" s="10">
        <v>593</v>
      </c>
      <c r="N27" s="10">
        <f ref="N27:N57" si="3" t="shared">L27*M27</f>
        <v>0</v>
      </c>
      <c r="O27" s="19"/>
      <c r="P27" s="19"/>
      <c r="Q27" s="19"/>
      <c r="R27" s="19"/>
      <c r="S27" s="19"/>
      <c r="AB27"/>
    </row>
    <row hidden="1" ht="15.75" r="28" spans="1:30" thickBot="1" x14ac:dyDescent="0.3">
      <c r="A28" s="8" t="s">
        <v>36</v>
      </c>
      <c r="B28" s="1">
        <v>16</v>
      </c>
      <c r="C28" s="6">
        <v>0</v>
      </c>
      <c r="D28" s="14">
        <v>0</v>
      </c>
      <c r="E28" s="15">
        <v>0</v>
      </c>
      <c r="F28" s="14">
        <v>0</v>
      </c>
      <c r="G28" s="6">
        <v>0</v>
      </c>
      <c r="H28" s="15">
        <v>0</v>
      </c>
      <c r="I28" s="15">
        <v>0</v>
      </c>
      <c r="J28" s="15">
        <v>0</v>
      </c>
      <c r="K28" s="15">
        <v>0</v>
      </c>
      <c r="L28" s="10">
        <f si="2" t="shared"/>
        <v>0</v>
      </c>
      <c r="M28" s="10">
        <v>593</v>
      </c>
      <c r="N28" s="10">
        <f si="3" t="shared"/>
        <v>0</v>
      </c>
      <c r="O28" s="19"/>
      <c r="P28" s="19"/>
      <c r="Q28" s="19"/>
      <c r="R28" s="19"/>
      <c r="S28" s="19"/>
      <c r="AB28"/>
    </row>
    <row hidden="1" ht="15.75" r="29" spans="1:30" thickBot="1" x14ac:dyDescent="0.3">
      <c r="A29" s="8" t="s">
        <v>37</v>
      </c>
      <c r="B29" s="1">
        <v>16</v>
      </c>
      <c r="C29" s="6">
        <v>0</v>
      </c>
      <c r="D29" s="14">
        <v>0</v>
      </c>
      <c r="E29" s="15">
        <v>0</v>
      </c>
      <c r="F29" s="14">
        <v>0</v>
      </c>
      <c r="G29" s="6">
        <v>0</v>
      </c>
      <c r="H29" s="15">
        <v>0</v>
      </c>
      <c r="I29" s="15">
        <v>0</v>
      </c>
      <c r="J29" s="15">
        <v>0</v>
      </c>
      <c r="K29" s="15">
        <v>0</v>
      </c>
      <c r="L29" s="10">
        <f si="2" t="shared"/>
        <v>0</v>
      </c>
      <c r="M29" s="10">
        <v>593</v>
      </c>
      <c r="N29" s="10">
        <f si="3" t="shared"/>
        <v>0</v>
      </c>
      <c r="O29" s="19"/>
      <c r="P29" s="19"/>
      <c r="Q29" s="19"/>
      <c r="R29" s="19"/>
      <c r="S29" s="19"/>
      <c r="AB29"/>
    </row>
    <row hidden="1" ht="15.75" r="30" spans="1:30" thickBot="1" x14ac:dyDescent="0.3">
      <c r="A30" s="8" t="s">
        <v>38</v>
      </c>
      <c r="B30" s="1">
        <v>16</v>
      </c>
      <c r="C30" s="6">
        <v>0</v>
      </c>
      <c r="D30" s="14">
        <v>0</v>
      </c>
      <c r="E30" s="15">
        <v>0</v>
      </c>
      <c r="F30" s="14">
        <v>0</v>
      </c>
      <c r="G30" s="6">
        <v>0</v>
      </c>
      <c r="H30" s="15">
        <v>0</v>
      </c>
      <c r="I30" s="15">
        <v>0</v>
      </c>
      <c r="J30" s="15">
        <v>0</v>
      </c>
      <c r="K30" s="15">
        <v>0</v>
      </c>
      <c r="L30" s="10">
        <f si="2" t="shared"/>
        <v>0</v>
      </c>
      <c r="M30" s="10">
        <v>593</v>
      </c>
      <c r="N30" s="10">
        <f si="3" t="shared"/>
        <v>0</v>
      </c>
      <c r="O30" s="19"/>
      <c r="P30" s="19"/>
      <c r="Q30" s="19"/>
      <c r="R30" s="19"/>
      <c r="S30" s="19"/>
      <c r="AB30"/>
    </row>
    <row hidden="1" ht="15.75" r="31" spans="1:30" thickBot="1" x14ac:dyDescent="0.3">
      <c r="A31" s="8" t="s">
        <v>39</v>
      </c>
      <c r="B31" s="1">
        <v>16</v>
      </c>
      <c r="C31" s="6">
        <v>0</v>
      </c>
      <c r="D31" s="14">
        <v>0</v>
      </c>
      <c r="E31" s="15">
        <v>0</v>
      </c>
      <c r="F31" s="14">
        <v>0</v>
      </c>
      <c r="G31" s="6">
        <v>0</v>
      </c>
      <c r="H31" s="15">
        <v>0</v>
      </c>
      <c r="I31" s="15">
        <v>0</v>
      </c>
      <c r="J31" s="15">
        <v>0</v>
      </c>
      <c r="K31" s="15">
        <v>0</v>
      </c>
      <c r="L31" s="10">
        <f si="2" t="shared"/>
        <v>0</v>
      </c>
      <c r="M31" s="10">
        <v>593</v>
      </c>
      <c r="N31" s="10">
        <f si="3" t="shared"/>
        <v>0</v>
      </c>
      <c r="O31" s="19"/>
      <c r="P31" s="19"/>
      <c r="Q31" s="19"/>
      <c r="R31" s="19"/>
      <c r="S31" s="19"/>
      <c r="AB31"/>
    </row>
    <row hidden="1" ht="15.75" r="32" spans="1:30" thickBot="1" x14ac:dyDescent="0.3">
      <c r="A32" s="8" t="s">
        <v>40</v>
      </c>
      <c r="B32" s="1">
        <v>16</v>
      </c>
      <c r="C32" s="6">
        <v>0</v>
      </c>
      <c r="D32" s="14">
        <v>0</v>
      </c>
      <c r="E32" s="15">
        <v>0</v>
      </c>
      <c r="F32" s="14">
        <v>0</v>
      </c>
      <c r="G32" s="6">
        <v>0</v>
      </c>
      <c r="H32" s="15">
        <v>0</v>
      </c>
      <c r="I32" s="15">
        <v>0</v>
      </c>
      <c r="J32" s="15">
        <v>0</v>
      </c>
      <c r="K32" s="15">
        <v>0</v>
      </c>
      <c r="L32" s="10">
        <f si="2" t="shared"/>
        <v>0</v>
      </c>
      <c r="M32" s="10">
        <v>593</v>
      </c>
      <c r="N32" s="10">
        <f si="3" t="shared"/>
        <v>0</v>
      </c>
      <c r="O32" s="19"/>
      <c r="P32" s="19"/>
      <c r="Q32" s="19"/>
      <c r="R32" s="19"/>
      <c r="S32" s="19"/>
      <c r="AB32"/>
    </row>
    <row hidden="1" ht="15.75" r="33" spans="1:28" thickBot="1" x14ac:dyDescent="0.3">
      <c r="A33" s="29" t="s">
        <v>41</v>
      </c>
      <c r="B33" s="32">
        <v>16</v>
      </c>
      <c r="C33" s="6">
        <v>0</v>
      </c>
      <c r="D33" s="14">
        <v>0</v>
      </c>
      <c r="E33" s="15">
        <v>0</v>
      </c>
      <c r="F33" s="14">
        <v>0</v>
      </c>
      <c r="G33" s="6">
        <v>0</v>
      </c>
      <c r="H33" s="15">
        <v>0</v>
      </c>
      <c r="I33" s="15">
        <v>0</v>
      </c>
      <c r="J33" s="15">
        <v>0</v>
      </c>
      <c r="K33" s="15">
        <v>0</v>
      </c>
      <c r="L33" s="10">
        <f si="2" t="shared"/>
        <v>0</v>
      </c>
      <c r="M33" s="10">
        <v>593</v>
      </c>
      <c r="N33" s="10">
        <f si="3" t="shared"/>
        <v>0</v>
      </c>
      <c r="O33" s="19"/>
      <c r="P33" s="19"/>
      <c r="Q33" s="19"/>
      <c r="R33" s="19"/>
      <c r="S33" s="19"/>
      <c r="AB33"/>
    </row>
    <row hidden="1" ht="15.75" r="34" spans="1:28" thickBot="1" x14ac:dyDescent="0.3">
      <c r="A34" s="36" t="s">
        <v>42</v>
      </c>
      <c r="B34" s="37">
        <v>16</v>
      </c>
      <c r="C34" s="6">
        <v>0</v>
      </c>
      <c r="D34" s="14">
        <v>0</v>
      </c>
      <c r="E34" s="15">
        <v>0</v>
      </c>
      <c r="F34" s="14">
        <v>0</v>
      </c>
      <c r="G34" s="6">
        <v>0</v>
      </c>
      <c r="H34" s="15">
        <v>0</v>
      </c>
      <c r="I34" s="15">
        <v>0</v>
      </c>
      <c r="J34" s="15">
        <v>0</v>
      </c>
      <c r="K34" s="15">
        <v>0</v>
      </c>
      <c r="L34" s="10">
        <f si="2" t="shared"/>
        <v>0</v>
      </c>
      <c r="M34" s="10">
        <v>593</v>
      </c>
      <c r="N34" s="10">
        <f si="3" t="shared"/>
        <v>0</v>
      </c>
      <c r="O34" s="19"/>
      <c r="P34" s="12" t="s">
        <v>145</v>
      </c>
      <c r="Q34" s="19"/>
      <c r="R34" s="19"/>
      <c r="S34" s="19"/>
      <c r="AB34"/>
    </row>
    <row hidden="1" ht="15.75" r="35" spans="1:28" thickBot="1" x14ac:dyDescent="0.3">
      <c r="A35" s="28" t="s">
        <v>43</v>
      </c>
      <c r="B35" s="34">
        <v>16</v>
      </c>
      <c r="C35" s="6">
        <v>0</v>
      </c>
      <c r="D35" s="14">
        <v>0</v>
      </c>
      <c r="E35" s="15">
        <v>0</v>
      </c>
      <c r="F35" s="14">
        <v>0</v>
      </c>
      <c r="G35" s="6">
        <v>0</v>
      </c>
      <c r="H35" s="15">
        <v>0</v>
      </c>
      <c r="I35" s="15">
        <v>0</v>
      </c>
      <c r="J35" s="15">
        <v>0</v>
      </c>
      <c r="K35" s="15">
        <v>0</v>
      </c>
      <c r="L35" s="10">
        <f si="2" t="shared"/>
        <v>0</v>
      </c>
      <c r="M35" s="10">
        <v>593</v>
      </c>
      <c r="N35" s="10">
        <f si="3" t="shared"/>
        <v>0</v>
      </c>
      <c r="O35" s="19"/>
      <c r="P35" s="19"/>
      <c r="Q35" s="19"/>
      <c r="R35" s="19"/>
      <c r="S35" s="19"/>
      <c r="AB35"/>
    </row>
    <row hidden="1" ht="15.75" r="36" spans="1:28" thickBot="1" x14ac:dyDescent="0.3">
      <c r="A36" s="8" t="s">
        <v>44</v>
      </c>
      <c r="B36" s="1">
        <v>16</v>
      </c>
      <c r="C36" s="6">
        <v>0</v>
      </c>
      <c r="D36" s="14">
        <v>0</v>
      </c>
      <c r="E36" s="15">
        <v>0</v>
      </c>
      <c r="F36" s="14">
        <v>0</v>
      </c>
      <c r="G36" s="6">
        <v>0</v>
      </c>
      <c r="H36" s="15">
        <v>0</v>
      </c>
      <c r="I36" s="15">
        <v>0</v>
      </c>
      <c r="J36" s="15">
        <v>0</v>
      </c>
      <c r="K36" s="15">
        <v>0</v>
      </c>
      <c r="L36" s="10">
        <f si="2" t="shared"/>
        <v>0</v>
      </c>
      <c r="M36" s="10">
        <v>593</v>
      </c>
      <c r="N36" s="10">
        <f si="3" t="shared"/>
        <v>0</v>
      </c>
      <c r="O36" s="19"/>
      <c r="P36" s="19"/>
      <c r="Q36" s="19"/>
      <c r="R36" s="19"/>
      <c r="S36" s="19"/>
      <c r="AB36"/>
    </row>
    <row hidden="1" ht="15.75" r="37" spans="1:28" thickBot="1" x14ac:dyDescent="0.3">
      <c r="A37" s="8" t="s">
        <v>45</v>
      </c>
      <c r="B37" s="1">
        <v>16</v>
      </c>
      <c r="C37" s="6">
        <v>0</v>
      </c>
      <c r="D37" s="14">
        <v>0</v>
      </c>
      <c r="E37" s="15">
        <v>0</v>
      </c>
      <c r="F37" s="14">
        <v>0</v>
      </c>
      <c r="G37" s="6">
        <v>0</v>
      </c>
      <c r="H37" s="15">
        <v>0</v>
      </c>
      <c r="I37" s="15">
        <v>0</v>
      </c>
      <c r="J37" s="15">
        <v>0</v>
      </c>
      <c r="K37" s="15">
        <v>0</v>
      </c>
      <c r="L37" s="10">
        <f si="2" t="shared"/>
        <v>0</v>
      </c>
      <c r="M37" s="10">
        <v>593</v>
      </c>
      <c r="N37" s="10">
        <f si="3" t="shared"/>
        <v>0</v>
      </c>
      <c r="O37" s="19"/>
      <c r="P37" s="19"/>
      <c r="Q37" s="19"/>
      <c r="R37" s="19"/>
      <c r="S37" s="19"/>
      <c r="AB37"/>
    </row>
    <row hidden="1" ht="15.75" r="38" spans="1:28" thickBot="1" x14ac:dyDescent="0.3">
      <c r="A38" s="8" t="s">
        <v>46</v>
      </c>
      <c r="B38" s="1">
        <v>16</v>
      </c>
      <c r="C38" s="6">
        <v>0</v>
      </c>
      <c r="D38" s="14">
        <v>0</v>
      </c>
      <c r="E38" s="15">
        <v>0</v>
      </c>
      <c r="F38" s="14">
        <v>0</v>
      </c>
      <c r="G38" s="6">
        <v>0</v>
      </c>
      <c r="H38" s="15">
        <v>0</v>
      </c>
      <c r="I38" s="15">
        <v>0</v>
      </c>
      <c r="J38" s="15">
        <v>0</v>
      </c>
      <c r="K38" s="15">
        <v>0</v>
      </c>
      <c r="L38" s="10">
        <f si="2" t="shared"/>
        <v>0</v>
      </c>
      <c r="M38" s="10">
        <v>593</v>
      </c>
      <c r="N38" s="10">
        <f si="3" t="shared"/>
        <v>0</v>
      </c>
      <c r="O38" s="19"/>
      <c r="P38" s="19"/>
      <c r="Q38" s="19"/>
      <c r="R38" s="19"/>
      <c r="S38" s="19"/>
      <c r="AB38"/>
    </row>
    <row hidden="1" ht="15.75" r="39" spans="1:28" thickBot="1" x14ac:dyDescent="0.3">
      <c r="A39" s="8" t="s">
        <v>47</v>
      </c>
      <c r="B39" s="1">
        <v>16</v>
      </c>
      <c r="C39" s="6">
        <v>0</v>
      </c>
      <c r="D39" s="14">
        <v>0</v>
      </c>
      <c r="E39" s="15">
        <v>0</v>
      </c>
      <c r="F39" s="14">
        <v>0</v>
      </c>
      <c r="G39" s="6">
        <v>0</v>
      </c>
      <c r="H39" s="15">
        <v>0</v>
      </c>
      <c r="I39" s="15">
        <v>0</v>
      </c>
      <c r="J39" s="15">
        <v>0</v>
      </c>
      <c r="K39" s="15">
        <v>0</v>
      </c>
      <c r="L39" s="10">
        <f si="2" t="shared"/>
        <v>0</v>
      </c>
      <c r="M39" s="10">
        <v>593</v>
      </c>
      <c r="N39" s="10">
        <f si="3" t="shared"/>
        <v>0</v>
      </c>
      <c r="O39" s="19"/>
      <c r="P39" s="19"/>
      <c r="Q39" s="19"/>
      <c r="R39" s="19"/>
      <c r="S39" s="19"/>
      <c r="AB39"/>
    </row>
    <row hidden="1" ht="15.75" r="40" spans="1:28" thickBot="1" x14ac:dyDescent="0.3">
      <c r="A40" s="8" t="s">
        <v>48</v>
      </c>
      <c r="B40" s="1">
        <v>16</v>
      </c>
      <c r="C40" s="6">
        <v>0</v>
      </c>
      <c r="D40" s="14">
        <v>0</v>
      </c>
      <c r="E40" s="15">
        <v>0</v>
      </c>
      <c r="F40" s="14">
        <v>0</v>
      </c>
      <c r="G40" s="6">
        <v>0</v>
      </c>
      <c r="H40" s="15">
        <v>0</v>
      </c>
      <c r="I40" s="15">
        <v>0</v>
      </c>
      <c r="J40" s="15">
        <v>0</v>
      </c>
      <c r="K40" s="15">
        <v>0</v>
      </c>
      <c r="L40" s="10">
        <f si="2" t="shared"/>
        <v>0</v>
      </c>
      <c r="M40" s="10">
        <v>593</v>
      </c>
      <c r="N40" s="10">
        <f si="3" t="shared"/>
        <v>0</v>
      </c>
      <c r="O40" s="19"/>
      <c r="P40" s="19"/>
      <c r="Q40" s="19"/>
      <c r="R40" s="19"/>
      <c r="S40" s="19"/>
      <c r="AB40"/>
    </row>
    <row hidden="1" ht="15.75" r="41" spans="1:28" thickBot="1" x14ac:dyDescent="0.3">
      <c r="A41" s="29" t="s">
        <v>49</v>
      </c>
      <c r="B41" s="32">
        <v>16</v>
      </c>
      <c r="C41" s="6">
        <v>0</v>
      </c>
      <c r="D41" s="14">
        <v>0</v>
      </c>
      <c r="E41" s="15">
        <v>0</v>
      </c>
      <c r="F41" s="14">
        <v>0</v>
      </c>
      <c r="G41" s="6">
        <v>0</v>
      </c>
      <c r="H41" s="15">
        <v>0</v>
      </c>
      <c r="I41" s="15">
        <v>0</v>
      </c>
      <c r="J41" s="15">
        <v>0</v>
      </c>
      <c r="K41" s="15">
        <v>0</v>
      </c>
      <c r="L41" s="10">
        <f si="2" t="shared"/>
        <v>0</v>
      </c>
      <c r="M41" s="10">
        <v>593</v>
      </c>
      <c r="N41" s="10">
        <f si="3" t="shared"/>
        <v>0</v>
      </c>
      <c r="O41" s="19"/>
      <c r="P41" s="19"/>
      <c r="Q41" s="19"/>
      <c r="R41" s="19"/>
      <c r="S41" s="19"/>
      <c r="AB41"/>
    </row>
    <row hidden="1" ht="15.75" r="42" spans="1:28" thickBot="1" x14ac:dyDescent="0.3">
      <c r="A42" s="28" t="s">
        <v>50</v>
      </c>
      <c r="B42" s="34">
        <v>16</v>
      </c>
      <c r="C42" s="6">
        <v>0</v>
      </c>
      <c r="D42" s="14">
        <v>0</v>
      </c>
      <c r="E42" s="15">
        <v>0</v>
      </c>
      <c r="F42" s="14">
        <v>0</v>
      </c>
      <c r="G42" s="6">
        <v>0</v>
      </c>
      <c r="H42" s="15">
        <v>0</v>
      </c>
      <c r="I42" s="15">
        <v>0</v>
      </c>
      <c r="J42" s="15">
        <v>0</v>
      </c>
      <c r="K42" s="15">
        <v>0</v>
      </c>
      <c r="L42" s="10">
        <f si="2" t="shared"/>
        <v>0</v>
      </c>
      <c r="M42" s="10">
        <v>593</v>
      </c>
      <c r="N42" s="10">
        <f si="3" t="shared"/>
        <v>0</v>
      </c>
      <c r="O42" s="19"/>
      <c r="P42" s="19"/>
      <c r="Q42" s="19"/>
      <c r="R42" s="19"/>
      <c r="S42" s="19"/>
      <c r="AB42"/>
    </row>
    <row hidden="1" ht="15.75" r="43" spans="1:28" thickBot="1" x14ac:dyDescent="0.3">
      <c r="A43" s="8" t="s">
        <v>51</v>
      </c>
      <c r="B43" s="1">
        <v>16</v>
      </c>
      <c r="C43" s="6">
        <v>0</v>
      </c>
      <c r="D43" s="14">
        <v>0</v>
      </c>
      <c r="E43" s="15">
        <v>0</v>
      </c>
      <c r="F43" s="14">
        <v>0</v>
      </c>
      <c r="G43" s="6">
        <v>0</v>
      </c>
      <c r="H43" s="15">
        <v>0</v>
      </c>
      <c r="I43" s="15">
        <v>0</v>
      </c>
      <c r="J43" s="15">
        <v>0</v>
      </c>
      <c r="K43" s="15">
        <v>0</v>
      </c>
      <c r="L43" s="10">
        <f si="2" t="shared"/>
        <v>0</v>
      </c>
      <c r="M43" s="10">
        <v>593</v>
      </c>
      <c r="N43" s="10">
        <f si="3" t="shared"/>
        <v>0</v>
      </c>
      <c r="O43" s="19"/>
      <c r="P43" s="19"/>
      <c r="Q43" s="19"/>
      <c r="R43" s="19"/>
      <c r="S43" s="19"/>
      <c r="AB43"/>
    </row>
    <row hidden="1" ht="15.75" r="44" spans="1:28" thickBot="1" x14ac:dyDescent="0.3">
      <c r="A44" s="8" t="s">
        <v>52</v>
      </c>
      <c r="B44" s="1">
        <v>16</v>
      </c>
      <c r="C44" s="6">
        <v>0</v>
      </c>
      <c r="D44" s="14">
        <v>0</v>
      </c>
      <c r="E44" s="15">
        <v>0</v>
      </c>
      <c r="F44" s="14">
        <v>0</v>
      </c>
      <c r="G44" s="6">
        <v>0</v>
      </c>
      <c r="H44" s="15">
        <v>0</v>
      </c>
      <c r="I44" s="15">
        <v>0</v>
      </c>
      <c r="J44" s="15">
        <v>0</v>
      </c>
      <c r="K44" s="15">
        <v>0</v>
      </c>
      <c r="L44" s="10">
        <f si="2" t="shared"/>
        <v>0</v>
      </c>
      <c r="M44" s="10">
        <v>593</v>
      </c>
      <c r="N44" s="10">
        <f si="3" t="shared"/>
        <v>0</v>
      </c>
      <c r="O44" s="19"/>
      <c r="P44" s="19"/>
      <c r="Q44" s="19"/>
      <c r="R44" s="19"/>
      <c r="S44" s="19"/>
      <c r="AB44"/>
    </row>
    <row hidden="1" ht="15.75" r="45" spans="1:28" thickBot="1" x14ac:dyDescent="0.3">
      <c r="A45" s="8" t="s">
        <v>53</v>
      </c>
      <c r="B45" s="1">
        <v>16</v>
      </c>
      <c r="C45" s="6">
        <v>0</v>
      </c>
      <c r="D45" s="14">
        <v>0</v>
      </c>
      <c r="E45" s="15">
        <v>0</v>
      </c>
      <c r="F45" s="14">
        <v>0</v>
      </c>
      <c r="G45" s="6">
        <v>0</v>
      </c>
      <c r="H45" s="15">
        <v>0</v>
      </c>
      <c r="I45" s="15">
        <v>0</v>
      </c>
      <c r="J45" s="15">
        <v>0</v>
      </c>
      <c r="K45" s="15">
        <v>0</v>
      </c>
      <c r="L45" s="10">
        <f si="2" t="shared"/>
        <v>0</v>
      </c>
      <c r="M45" s="10">
        <v>593</v>
      </c>
      <c r="N45" s="10">
        <f si="3" t="shared"/>
        <v>0</v>
      </c>
      <c r="O45" s="19"/>
      <c r="P45" s="19"/>
      <c r="Q45" s="19"/>
      <c r="R45" s="19"/>
      <c r="S45" s="19"/>
      <c r="AB45"/>
    </row>
    <row hidden="1" ht="15.75" r="46" spans="1:28" thickBot="1" x14ac:dyDescent="0.3">
      <c r="A46" s="8" t="s">
        <v>54</v>
      </c>
      <c r="B46" s="1">
        <v>16</v>
      </c>
      <c r="C46" s="6">
        <v>0</v>
      </c>
      <c r="D46" s="14">
        <v>0</v>
      </c>
      <c r="E46" s="15">
        <v>0</v>
      </c>
      <c r="F46" s="14">
        <v>0</v>
      </c>
      <c r="G46" s="6">
        <v>0</v>
      </c>
      <c r="H46" s="15">
        <v>0</v>
      </c>
      <c r="I46" s="15">
        <v>0</v>
      </c>
      <c r="J46" s="15">
        <v>0</v>
      </c>
      <c r="K46" s="15">
        <v>0</v>
      </c>
      <c r="L46" s="10">
        <f si="2" t="shared"/>
        <v>0</v>
      </c>
      <c r="M46" s="10">
        <v>593</v>
      </c>
      <c r="N46" s="10">
        <f si="3" t="shared"/>
        <v>0</v>
      </c>
      <c r="O46" s="19"/>
      <c r="P46" s="19"/>
      <c r="Q46" s="19"/>
      <c r="R46" s="19"/>
      <c r="S46" s="19"/>
      <c r="AB46"/>
    </row>
    <row hidden="1" ht="15.75" r="47" spans="1:28" thickBot="1" x14ac:dyDescent="0.3">
      <c r="A47" s="8" t="s">
        <v>55</v>
      </c>
      <c r="B47" s="1">
        <v>16</v>
      </c>
      <c r="C47" s="6">
        <v>0</v>
      </c>
      <c r="D47" s="14">
        <v>0</v>
      </c>
      <c r="E47" s="15">
        <v>0</v>
      </c>
      <c r="F47" s="14">
        <v>0</v>
      </c>
      <c r="G47" s="6">
        <v>0</v>
      </c>
      <c r="H47" s="15">
        <v>0</v>
      </c>
      <c r="I47" s="15">
        <v>0</v>
      </c>
      <c r="J47" s="15">
        <v>0</v>
      </c>
      <c r="K47" s="15">
        <v>0</v>
      </c>
      <c r="L47" s="10">
        <f si="2" t="shared"/>
        <v>0</v>
      </c>
      <c r="M47" s="10">
        <v>593</v>
      </c>
      <c r="N47" s="10">
        <f si="3" t="shared"/>
        <v>0</v>
      </c>
      <c r="O47" s="19"/>
      <c r="P47" s="19"/>
      <c r="Q47" s="19"/>
      <c r="R47" s="19"/>
      <c r="S47" s="19"/>
      <c r="AB47"/>
    </row>
    <row hidden="1" ht="15.75" r="48" spans="1:28" thickBot="1" x14ac:dyDescent="0.3">
      <c r="A48" s="8" t="s">
        <v>56</v>
      </c>
      <c r="B48" s="1">
        <v>16</v>
      </c>
      <c r="C48" s="6">
        <v>0</v>
      </c>
      <c r="D48" s="14">
        <v>0</v>
      </c>
      <c r="E48" s="15">
        <v>0</v>
      </c>
      <c r="F48" s="14">
        <v>0</v>
      </c>
      <c r="G48" s="6">
        <v>0</v>
      </c>
      <c r="H48" s="15">
        <v>0</v>
      </c>
      <c r="I48" s="15">
        <v>0</v>
      </c>
      <c r="J48" s="15">
        <v>0</v>
      </c>
      <c r="K48" s="15">
        <v>0</v>
      </c>
      <c r="L48" s="10">
        <f si="2" t="shared"/>
        <v>0</v>
      </c>
      <c r="M48" s="10">
        <v>593</v>
      </c>
      <c r="N48" s="10">
        <f si="3" t="shared"/>
        <v>0</v>
      </c>
      <c r="O48" s="19"/>
      <c r="P48" s="19"/>
      <c r="Q48" s="19"/>
      <c r="R48" s="19"/>
      <c r="S48" s="19"/>
      <c r="AB48"/>
    </row>
    <row hidden="1" ht="15.75" r="49" spans="1:28" thickBot="1" x14ac:dyDescent="0.3">
      <c r="A49" s="8" t="s">
        <v>57</v>
      </c>
      <c r="B49" s="1">
        <v>16</v>
      </c>
      <c r="C49" s="6">
        <v>0</v>
      </c>
      <c r="D49" s="14">
        <v>0</v>
      </c>
      <c r="E49" s="15">
        <v>0</v>
      </c>
      <c r="F49" s="14">
        <v>0</v>
      </c>
      <c r="G49" s="6">
        <v>0</v>
      </c>
      <c r="H49" s="15">
        <v>0</v>
      </c>
      <c r="I49" s="15">
        <v>0</v>
      </c>
      <c r="J49" s="15">
        <v>0</v>
      </c>
      <c r="K49" s="15">
        <v>0</v>
      </c>
      <c r="L49" s="10">
        <f si="2" t="shared"/>
        <v>0</v>
      </c>
      <c r="M49" s="10">
        <v>593</v>
      </c>
      <c r="N49" s="10">
        <f si="3" t="shared"/>
        <v>0</v>
      </c>
      <c r="O49" s="19"/>
      <c r="P49" s="19"/>
      <c r="Q49" s="19"/>
      <c r="R49" s="19"/>
      <c r="S49" s="19"/>
      <c r="AB49"/>
    </row>
    <row hidden="1" ht="30.75" r="50" spans="1:28" thickBot="1" x14ac:dyDescent="0.3">
      <c r="A50" s="8" t="s">
        <v>58</v>
      </c>
      <c r="B50" s="1">
        <v>16</v>
      </c>
      <c r="C50" s="6">
        <v>0</v>
      </c>
      <c r="D50" s="14">
        <v>0</v>
      </c>
      <c r="E50" s="15">
        <v>0</v>
      </c>
      <c r="F50" s="14">
        <v>0</v>
      </c>
      <c r="G50" s="6">
        <v>0</v>
      </c>
      <c r="H50" s="15">
        <v>0</v>
      </c>
      <c r="I50" s="15">
        <v>0</v>
      </c>
      <c r="J50" s="15">
        <v>0</v>
      </c>
      <c r="K50" s="15">
        <v>0</v>
      </c>
      <c r="L50" s="10">
        <f si="2" t="shared"/>
        <v>0</v>
      </c>
      <c r="M50" s="10">
        <v>593</v>
      </c>
      <c r="N50" s="10">
        <f si="3" t="shared"/>
        <v>0</v>
      </c>
      <c r="O50" s="19"/>
      <c r="P50" s="19"/>
      <c r="Q50" s="19"/>
      <c r="R50" s="19"/>
      <c r="S50" s="19"/>
      <c r="AB50"/>
    </row>
    <row hidden="1" ht="15.75" r="51" spans="1:28" thickBot="1" x14ac:dyDescent="0.3">
      <c r="A51" s="8" t="s">
        <v>59</v>
      </c>
      <c r="B51" s="1">
        <v>16</v>
      </c>
      <c r="C51" s="6">
        <v>0</v>
      </c>
      <c r="D51" s="14">
        <v>0</v>
      </c>
      <c r="E51" s="15">
        <v>0</v>
      </c>
      <c r="F51" s="14">
        <v>0</v>
      </c>
      <c r="G51" s="6">
        <v>0</v>
      </c>
      <c r="H51" s="15">
        <v>0</v>
      </c>
      <c r="I51" s="15">
        <v>0</v>
      </c>
      <c r="J51" s="15">
        <v>0</v>
      </c>
      <c r="K51" s="15">
        <v>0</v>
      </c>
      <c r="L51" s="10">
        <f si="2" t="shared"/>
        <v>0</v>
      </c>
      <c r="M51" s="10">
        <v>593</v>
      </c>
      <c r="N51" s="10">
        <f si="3" t="shared"/>
        <v>0</v>
      </c>
      <c r="O51" s="19"/>
      <c r="P51" s="19"/>
      <c r="Q51" s="19"/>
      <c r="R51" s="19"/>
      <c r="S51" s="19"/>
      <c r="AB51"/>
    </row>
    <row hidden="1" ht="15.75" r="52" spans="1:28" thickBot="1" x14ac:dyDescent="0.3">
      <c r="A52" s="8" t="s">
        <v>60</v>
      </c>
      <c r="B52" s="1">
        <v>16</v>
      </c>
      <c r="C52" s="6">
        <v>0</v>
      </c>
      <c r="D52" s="14">
        <v>0</v>
      </c>
      <c r="E52" s="15">
        <v>0</v>
      </c>
      <c r="F52" s="14">
        <v>0</v>
      </c>
      <c r="G52" s="6">
        <v>0</v>
      </c>
      <c r="H52" s="15">
        <v>0</v>
      </c>
      <c r="I52" s="15">
        <v>0</v>
      </c>
      <c r="J52" s="15">
        <v>0</v>
      </c>
      <c r="K52" s="15">
        <v>0</v>
      </c>
      <c r="L52" s="10">
        <f si="2" t="shared"/>
        <v>0</v>
      </c>
      <c r="M52" s="10">
        <v>593</v>
      </c>
      <c r="N52" s="10">
        <f si="3" t="shared"/>
        <v>0</v>
      </c>
      <c r="O52" s="19"/>
      <c r="P52" s="19"/>
      <c r="Q52" s="19"/>
      <c r="R52" s="19"/>
      <c r="S52" s="19"/>
      <c r="AB52"/>
    </row>
    <row hidden="1" ht="15.75" r="53" spans="1:28" thickBot="1" x14ac:dyDescent="0.3">
      <c r="A53" s="8" t="s">
        <v>61</v>
      </c>
      <c r="B53" s="1">
        <v>16</v>
      </c>
      <c r="C53" s="6">
        <v>0</v>
      </c>
      <c r="D53" s="14">
        <v>0</v>
      </c>
      <c r="E53" s="15">
        <v>0</v>
      </c>
      <c r="F53" s="14">
        <v>0</v>
      </c>
      <c r="G53" s="6">
        <v>0</v>
      </c>
      <c r="H53" s="15">
        <v>0</v>
      </c>
      <c r="I53" s="15">
        <v>0</v>
      </c>
      <c r="J53" s="15">
        <v>0</v>
      </c>
      <c r="K53" s="15">
        <v>0</v>
      </c>
      <c r="L53" s="10">
        <f si="2" t="shared"/>
        <v>0</v>
      </c>
      <c r="M53" s="10">
        <v>593</v>
      </c>
      <c r="N53" s="10">
        <f si="3" t="shared"/>
        <v>0</v>
      </c>
      <c r="O53" s="19"/>
      <c r="P53" s="19"/>
      <c r="Q53" s="19"/>
      <c r="R53" s="19"/>
      <c r="S53" s="19"/>
      <c r="AB53"/>
    </row>
    <row hidden="1" ht="15.75" r="54" spans="1:28" thickBot="1" x14ac:dyDescent="0.3">
      <c r="A54" s="8" t="s">
        <v>62</v>
      </c>
      <c r="B54" s="1">
        <v>16</v>
      </c>
      <c r="C54" s="6">
        <v>0</v>
      </c>
      <c r="D54" s="14">
        <v>0</v>
      </c>
      <c r="E54" s="15">
        <v>0</v>
      </c>
      <c r="F54" s="14">
        <v>0</v>
      </c>
      <c r="G54" s="6">
        <v>0</v>
      </c>
      <c r="H54" s="15">
        <v>0</v>
      </c>
      <c r="I54" s="15">
        <v>0</v>
      </c>
      <c r="J54" s="15">
        <v>0</v>
      </c>
      <c r="K54" s="15">
        <v>0</v>
      </c>
      <c r="L54" s="10">
        <f si="2" t="shared"/>
        <v>0</v>
      </c>
      <c r="M54" s="10">
        <v>593</v>
      </c>
      <c r="N54" s="10">
        <f si="3" t="shared"/>
        <v>0</v>
      </c>
      <c r="O54" s="19"/>
      <c r="P54" s="19"/>
      <c r="Q54" s="19"/>
      <c r="R54" s="19"/>
      <c r="S54" s="19"/>
      <c r="AB54"/>
    </row>
    <row hidden="1" ht="15.75" r="55" spans="1:28" thickBot="1" x14ac:dyDescent="0.3">
      <c r="A55" s="8" t="s">
        <v>63</v>
      </c>
      <c r="B55" s="1">
        <v>24</v>
      </c>
      <c r="C55" s="6">
        <v>0</v>
      </c>
      <c r="D55" s="14">
        <v>0</v>
      </c>
      <c r="E55" s="15">
        <v>0</v>
      </c>
      <c r="F55" s="14">
        <v>0</v>
      </c>
      <c r="G55" s="6">
        <v>0</v>
      </c>
      <c r="H55" s="15">
        <v>0</v>
      </c>
      <c r="I55" s="15">
        <v>0</v>
      </c>
      <c r="J55" s="15">
        <v>0</v>
      </c>
      <c r="K55" s="15">
        <v>0</v>
      </c>
      <c r="L55" s="10">
        <f si="2" t="shared"/>
        <v>0</v>
      </c>
      <c r="M55" s="10">
        <v>593</v>
      </c>
      <c r="N55" s="10">
        <f si="3" t="shared"/>
        <v>0</v>
      </c>
      <c r="O55" s="19"/>
      <c r="P55" s="19"/>
      <c r="Q55" s="19"/>
      <c r="R55" s="19"/>
      <c r="S55" s="19"/>
      <c r="AB55"/>
    </row>
    <row hidden="1" ht="15.75" r="56" spans="1:28" thickBot="1" x14ac:dyDescent="0.3">
      <c r="A56" s="8" t="s">
        <v>64</v>
      </c>
      <c r="B56" s="1">
        <v>16</v>
      </c>
      <c r="C56" s="6">
        <v>0</v>
      </c>
      <c r="D56" s="14">
        <v>0</v>
      </c>
      <c r="E56" s="15">
        <v>0</v>
      </c>
      <c r="F56" s="14">
        <v>0</v>
      </c>
      <c r="G56" s="6">
        <v>0</v>
      </c>
      <c r="H56" s="15">
        <v>0</v>
      </c>
      <c r="I56" s="15">
        <v>0</v>
      </c>
      <c r="J56" s="15">
        <v>0</v>
      </c>
      <c r="K56" s="15">
        <v>0</v>
      </c>
      <c r="L56" s="10">
        <f si="2" t="shared"/>
        <v>0</v>
      </c>
      <c r="M56" s="10">
        <v>593</v>
      </c>
      <c r="N56" s="10">
        <f si="3" t="shared"/>
        <v>0</v>
      </c>
      <c r="O56" s="19"/>
      <c r="P56" s="19"/>
      <c r="Q56" s="19"/>
      <c r="R56" s="19"/>
      <c r="S56" s="19"/>
      <c r="AB56"/>
    </row>
    <row hidden="1" ht="15.75" r="57" spans="1:28" thickBot="1" x14ac:dyDescent="0.3">
      <c r="A57" s="8" t="s">
        <v>65</v>
      </c>
      <c r="B57" s="1">
        <v>18</v>
      </c>
      <c r="C57" s="6">
        <v>0</v>
      </c>
      <c r="D57" s="14">
        <v>0</v>
      </c>
      <c r="E57" s="15">
        <v>0</v>
      </c>
      <c r="F57" s="14">
        <v>0</v>
      </c>
      <c r="G57" s="6">
        <v>0</v>
      </c>
      <c r="H57" s="15">
        <v>0</v>
      </c>
      <c r="I57" s="15">
        <v>0</v>
      </c>
      <c r="J57" s="15">
        <v>0</v>
      </c>
      <c r="K57" s="15">
        <v>0</v>
      </c>
      <c r="L57" s="10">
        <f si="2" t="shared"/>
        <v>0</v>
      </c>
      <c r="M57" s="10">
        <v>593</v>
      </c>
      <c r="N57" s="10">
        <f si="3" t="shared"/>
        <v>0</v>
      </c>
      <c r="O57" s="19"/>
      <c r="P57" s="19"/>
      <c r="Q57" s="19"/>
      <c r="R57" s="19"/>
      <c r="S57" s="19"/>
      <c r="AB57"/>
    </row>
    <row hidden="1" ht="15.75" r="58" spans="1:28" thickBot="1" x14ac:dyDescent="0.3">
      <c r="A58" s="4" t="s">
        <v>66</v>
      </c>
      <c r="B58" s="5"/>
      <c r="C58" s="5">
        <f>(C59*$B$59)+(C60*$B$60)+(C61*$B$61)</f>
        <v>0</v>
      </c>
      <c r="D58" s="5">
        <f ref="D58:K58" si="4" t="shared">(D59*$B$59)+(D60*$B$60)+(D61*$B$61)</f>
        <v>0</v>
      </c>
      <c r="E58" s="5">
        <f si="4" t="shared"/>
        <v>0</v>
      </c>
      <c r="F58" s="5">
        <f si="4" t="shared"/>
        <v>0</v>
      </c>
      <c r="G58" s="5">
        <f si="4" t="shared"/>
        <v>0</v>
      </c>
      <c r="H58" s="5">
        <f si="4" t="shared"/>
        <v>0</v>
      </c>
      <c r="I58" s="5">
        <f si="4" t="shared"/>
        <v>0</v>
      </c>
      <c r="J58" s="5">
        <f si="4" t="shared"/>
        <v>0</v>
      </c>
      <c r="K58" s="5">
        <f si="4" t="shared"/>
        <v>0</v>
      </c>
      <c r="L58" s="11">
        <f ref="L58" si="5" t="shared">SUM(L59:L61)</f>
        <v>0</v>
      </c>
      <c r="M58" s="11" t="s">
        <v>128</v>
      </c>
      <c r="N58" s="11">
        <f ref="N58" si="6" t="shared">SUM(N59:N61)</f>
        <v>0</v>
      </c>
      <c r="O58" s="20"/>
      <c r="P58" s="20"/>
      <c r="Q58" s="20"/>
      <c r="R58" s="20"/>
      <c r="S58" s="20"/>
      <c r="AB58"/>
    </row>
    <row hidden="1" ht="15.75" r="59" spans="1:28" thickBot="1" x14ac:dyDescent="0.3">
      <c r="A59" s="8" t="s">
        <v>67</v>
      </c>
      <c r="B59" s="1">
        <v>208</v>
      </c>
      <c r="C59" s="13">
        <v>0</v>
      </c>
      <c r="D59" s="16">
        <v>0</v>
      </c>
      <c r="E59" s="16">
        <v>0</v>
      </c>
      <c r="F59" s="16">
        <v>0</v>
      </c>
      <c r="G59" s="13">
        <v>0</v>
      </c>
      <c r="H59" s="16">
        <v>0</v>
      </c>
      <c r="I59" s="16">
        <v>0</v>
      </c>
      <c r="J59" s="16">
        <v>0</v>
      </c>
      <c r="K59" s="16">
        <v>0</v>
      </c>
      <c r="L59" s="12">
        <f>SUM(C59:K59)*B59</f>
        <v>0</v>
      </c>
      <c r="M59" s="12">
        <v>173</v>
      </c>
      <c r="N59" s="12">
        <f>L59*M59</f>
        <v>0</v>
      </c>
      <c r="O59" s="21"/>
      <c r="P59" s="21"/>
      <c r="Q59" s="21"/>
      <c r="R59" s="21"/>
      <c r="S59" s="21"/>
      <c r="AB59"/>
    </row>
    <row hidden="1" ht="15.75" r="60" spans="1:28" thickBot="1" x14ac:dyDescent="0.3">
      <c r="A60" s="8" t="s">
        <v>68</v>
      </c>
      <c r="B60" s="1">
        <v>208</v>
      </c>
      <c r="C60" s="13">
        <v>0</v>
      </c>
      <c r="D60" s="16">
        <v>0</v>
      </c>
      <c r="E60" s="16">
        <v>0</v>
      </c>
      <c r="F60" s="16">
        <v>0</v>
      </c>
      <c r="G60" s="13">
        <v>0</v>
      </c>
      <c r="H60" s="16">
        <v>0</v>
      </c>
      <c r="I60" s="16">
        <v>0</v>
      </c>
      <c r="J60" s="16">
        <v>0</v>
      </c>
      <c r="K60" s="16">
        <v>0</v>
      </c>
      <c r="L60" s="12">
        <f>SUM(C60:K60)*B60</f>
        <v>0</v>
      </c>
      <c r="M60" s="12">
        <v>173</v>
      </c>
      <c r="N60" s="12">
        <f ref="N60:N61" si="7" t="shared">L60*M60</f>
        <v>0</v>
      </c>
      <c r="O60" s="21"/>
      <c r="P60" s="21"/>
      <c r="Q60" s="21"/>
      <c r="R60" s="21"/>
      <c r="S60" s="21"/>
      <c r="AB60"/>
    </row>
    <row hidden="1" ht="15.75" r="61" spans="1:28" thickBot="1" x14ac:dyDescent="0.3">
      <c r="A61" s="29" t="s">
        <v>69</v>
      </c>
      <c r="B61" s="32">
        <v>208</v>
      </c>
      <c r="C61" s="13">
        <v>0</v>
      </c>
      <c r="D61" s="16">
        <v>0</v>
      </c>
      <c r="E61" s="16">
        <v>0</v>
      </c>
      <c r="F61" s="16">
        <v>0</v>
      </c>
      <c r="G61" s="13">
        <v>0</v>
      </c>
      <c r="H61" s="16">
        <v>0</v>
      </c>
      <c r="I61" s="16">
        <v>0</v>
      </c>
      <c r="J61" s="16">
        <v>0</v>
      </c>
      <c r="K61" s="16">
        <v>0</v>
      </c>
      <c r="L61" s="12">
        <f>SUM(C61:K61)*B61</f>
        <v>0</v>
      </c>
      <c r="M61" s="12">
        <v>173</v>
      </c>
      <c r="N61" s="12">
        <f si="7" t="shared"/>
        <v>0</v>
      </c>
      <c r="O61" s="21"/>
      <c r="P61" s="21"/>
      <c r="Q61" s="21"/>
      <c r="R61" s="21"/>
      <c r="S61" s="21"/>
      <c r="AB61"/>
    </row>
    <row hidden="1" ht="15.75" r="62" spans="1:28" thickBot="1" x14ac:dyDescent="0.3">
      <c r="A62" s="28" t="s">
        <v>70</v>
      </c>
      <c r="B62" s="34">
        <v>16</v>
      </c>
      <c r="C62" s="16">
        <v>0</v>
      </c>
      <c r="D62" s="7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0">
        <f ref="L62:L69" si="8" t="shared">SUM(C62:K62)*B62</f>
        <v>0</v>
      </c>
      <c r="M62" s="10">
        <v>609</v>
      </c>
      <c r="N62" s="10">
        <f>L62*M62</f>
        <v>0</v>
      </c>
      <c r="O62" s="19"/>
      <c r="P62" s="19"/>
      <c r="Q62" s="19"/>
      <c r="R62" s="19"/>
      <c r="S62" s="19"/>
      <c r="AB62"/>
    </row>
    <row hidden="1" ht="15.75" r="63" spans="1:28" thickBot="1" x14ac:dyDescent="0.3">
      <c r="A63" s="8" t="s">
        <v>71</v>
      </c>
      <c r="B63" s="1">
        <v>35</v>
      </c>
      <c r="C63" s="16">
        <v>0</v>
      </c>
      <c r="D63" s="7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0">
        <f si="8" t="shared"/>
        <v>0</v>
      </c>
      <c r="M63" s="10">
        <v>609</v>
      </c>
      <c r="N63" s="10">
        <f ref="N63:N69" si="9" t="shared">L63*M63</f>
        <v>0</v>
      </c>
      <c r="O63" s="19"/>
      <c r="P63" s="19"/>
      <c r="Q63" s="19"/>
      <c r="R63" s="19"/>
      <c r="S63" s="19"/>
      <c r="AB63"/>
    </row>
    <row hidden="1" ht="15.75" r="64" spans="1:28" thickBot="1" x14ac:dyDescent="0.3">
      <c r="A64" s="8" t="s">
        <v>72</v>
      </c>
      <c r="B64" s="1">
        <v>35</v>
      </c>
      <c r="C64" s="16">
        <v>0</v>
      </c>
      <c r="D64" s="7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0">
        <f si="8" t="shared"/>
        <v>0</v>
      </c>
      <c r="M64" s="10">
        <v>609</v>
      </c>
      <c r="N64" s="10">
        <f si="9" t="shared"/>
        <v>0</v>
      </c>
      <c r="O64" s="19"/>
      <c r="P64" s="19"/>
      <c r="Q64" s="19"/>
      <c r="R64" s="19"/>
      <c r="S64" s="19"/>
      <c r="AB64"/>
    </row>
    <row hidden="1" ht="15.75" r="65" spans="1:28" thickBot="1" x14ac:dyDescent="0.3">
      <c r="A65" s="8" t="s">
        <v>73</v>
      </c>
      <c r="B65" s="1">
        <v>35</v>
      </c>
      <c r="C65" s="16">
        <v>0</v>
      </c>
      <c r="D65" s="7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0">
        <f si="8" t="shared"/>
        <v>0</v>
      </c>
      <c r="M65" s="10">
        <v>609</v>
      </c>
      <c r="N65" s="10">
        <f si="9" t="shared"/>
        <v>0</v>
      </c>
      <c r="O65" s="19"/>
      <c r="P65" s="19"/>
      <c r="Q65" s="19"/>
      <c r="R65" s="19"/>
      <c r="S65" s="19"/>
      <c r="AB65"/>
    </row>
    <row hidden="1" ht="15.75" r="66" spans="1:28" thickBot="1" x14ac:dyDescent="0.3">
      <c r="A66" s="8" t="s">
        <v>74</v>
      </c>
      <c r="B66" s="1">
        <v>24</v>
      </c>
      <c r="C66" s="16">
        <v>0</v>
      </c>
      <c r="D66" s="7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0">
        <f si="8" t="shared"/>
        <v>0</v>
      </c>
      <c r="M66" s="10">
        <v>609</v>
      </c>
      <c r="N66" s="10">
        <f si="9" t="shared"/>
        <v>0</v>
      </c>
      <c r="O66" s="19"/>
      <c r="P66" s="19"/>
      <c r="Q66" s="19"/>
      <c r="R66" s="19"/>
      <c r="S66" s="19"/>
      <c r="AB66"/>
    </row>
    <row hidden="1" ht="15.75" r="67" spans="1:28" thickBot="1" x14ac:dyDescent="0.3">
      <c r="A67" s="8" t="s">
        <v>75</v>
      </c>
      <c r="B67" s="1">
        <v>24</v>
      </c>
      <c r="C67" s="16">
        <v>0</v>
      </c>
      <c r="D67" s="7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0">
        <f si="8" t="shared"/>
        <v>0</v>
      </c>
      <c r="M67" s="10">
        <v>609</v>
      </c>
      <c r="N67" s="10">
        <f si="9" t="shared"/>
        <v>0</v>
      </c>
      <c r="O67" s="19"/>
      <c r="P67" s="19"/>
      <c r="Q67" s="19"/>
      <c r="R67" s="19"/>
      <c r="S67" s="19"/>
      <c r="AB67"/>
    </row>
    <row hidden="1" ht="15.75" r="68" spans="1:28" thickBot="1" x14ac:dyDescent="0.3">
      <c r="A68" s="8" t="s">
        <v>76</v>
      </c>
      <c r="B68" s="1">
        <v>24</v>
      </c>
      <c r="C68" s="16">
        <v>0</v>
      </c>
      <c r="D68" s="7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0">
        <f si="8" t="shared"/>
        <v>0</v>
      </c>
      <c r="M68" s="10">
        <v>609</v>
      </c>
      <c r="N68" s="10">
        <f si="9" t="shared"/>
        <v>0</v>
      </c>
      <c r="O68" s="19"/>
      <c r="P68" s="19"/>
      <c r="Q68" s="19"/>
      <c r="R68" s="19"/>
      <c r="S68" s="19"/>
      <c r="AB68"/>
    </row>
    <row hidden="1" ht="15.75" r="69" spans="1:28" thickBot="1" x14ac:dyDescent="0.3">
      <c r="A69" s="29" t="s">
        <v>77</v>
      </c>
      <c r="B69" s="32">
        <v>24</v>
      </c>
      <c r="C69" s="16">
        <v>0</v>
      </c>
      <c r="D69" s="7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0">
        <f si="8" t="shared"/>
        <v>0</v>
      </c>
      <c r="M69" s="10">
        <v>609</v>
      </c>
      <c r="N69" s="10">
        <f si="9" t="shared"/>
        <v>0</v>
      </c>
      <c r="O69" s="19"/>
      <c r="P69" s="19"/>
      <c r="Q69" s="19"/>
      <c r="R69" s="19"/>
      <c r="S69" s="19"/>
      <c r="AB69"/>
    </row>
    <row hidden="1" ht="15.75" r="70" spans="1:28" thickBot="1" x14ac:dyDescent="0.3">
      <c r="A70" s="28" t="s">
        <v>78</v>
      </c>
      <c r="B70" s="34">
        <v>8</v>
      </c>
      <c r="C70" s="16">
        <v>0</v>
      </c>
      <c r="D70" s="16">
        <v>0</v>
      </c>
      <c r="E70" s="13">
        <v>0</v>
      </c>
      <c r="F70" s="7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0">
        <f ref="L70:L82" si="10" t="shared">SUM(C70:K70)*B70</f>
        <v>0</v>
      </c>
      <c r="M70" s="10">
        <v>436</v>
      </c>
      <c r="N70" s="10">
        <f ref="N70:N82" si="11" t="shared">L70*M70</f>
        <v>0</v>
      </c>
      <c r="O70" s="19"/>
      <c r="P70" s="19"/>
      <c r="Q70" s="19"/>
      <c r="R70" s="19"/>
      <c r="S70" s="19"/>
      <c r="AB70"/>
    </row>
    <row hidden="1" ht="15.75" r="71" spans="1:28" thickBot="1" x14ac:dyDescent="0.3">
      <c r="A71" s="29" t="s">
        <v>79</v>
      </c>
      <c r="B71" s="32">
        <v>16</v>
      </c>
      <c r="C71" s="16">
        <v>0</v>
      </c>
      <c r="D71" s="16">
        <v>0</v>
      </c>
      <c r="E71" s="13">
        <v>0</v>
      </c>
      <c r="F71" s="7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0">
        <f si="10" t="shared"/>
        <v>0</v>
      </c>
      <c r="M71" s="10">
        <v>436</v>
      </c>
      <c r="N71" s="10">
        <f si="11" t="shared"/>
        <v>0</v>
      </c>
      <c r="O71" s="19"/>
      <c r="P71" s="19"/>
      <c r="Q71" s="19"/>
      <c r="R71" s="19"/>
      <c r="S71" s="19"/>
      <c r="AB71"/>
    </row>
    <row hidden="1" ht="15.75" r="72" spans="1:28" thickBot="1" x14ac:dyDescent="0.3">
      <c r="A72" s="36" t="s">
        <v>80</v>
      </c>
      <c r="B72" s="37">
        <v>16</v>
      </c>
      <c r="C72" s="16">
        <v>0</v>
      </c>
      <c r="D72" s="16">
        <v>0</v>
      </c>
      <c r="E72" s="13">
        <v>0</v>
      </c>
      <c r="F72" s="7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0">
        <f si="10" t="shared"/>
        <v>0</v>
      </c>
      <c r="M72" s="10">
        <v>436</v>
      </c>
      <c r="N72" s="10">
        <f si="11" t="shared"/>
        <v>0</v>
      </c>
      <c r="O72" s="19"/>
      <c r="P72" s="19"/>
      <c r="Q72" s="19"/>
      <c r="R72" s="19"/>
      <c r="S72" s="19"/>
      <c r="AB72"/>
    </row>
    <row hidden="1" ht="15.75" r="73" spans="1:28" thickBot="1" x14ac:dyDescent="0.3">
      <c r="A73" s="28" t="s">
        <v>81</v>
      </c>
      <c r="B73" s="34">
        <v>8</v>
      </c>
      <c r="C73" s="16">
        <v>0</v>
      </c>
      <c r="D73" s="16">
        <v>0</v>
      </c>
      <c r="E73" s="13">
        <v>0</v>
      </c>
      <c r="F73" s="7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0">
        <f si="10" t="shared"/>
        <v>0</v>
      </c>
      <c r="M73" s="10">
        <v>436</v>
      </c>
      <c r="N73" s="10">
        <f si="11" t="shared"/>
        <v>0</v>
      </c>
      <c r="O73" s="19"/>
      <c r="P73" s="19"/>
      <c r="Q73" s="19"/>
      <c r="R73" s="19"/>
      <c r="S73" s="19"/>
      <c r="AB73"/>
    </row>
    <row hidden="1" ht="15.75" r="74" spans="1:28" thickBot="1" x14ac:dyDescent="0.3">
      <c r="A74" s="8" t="s">
        <v>82</v>
      </c>
      <c r="B74" s="1">
        <v>16</v>
      </c>
      <c r="C74" s="16">
        <v>0</v>
      </c>
      <c r="D74" s="16">
        <v>0</v>
      </c>
      <c r="E74" s="13">
        <v>0</v>
      </c>
      <c r="F74" s="7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0">
        <f si="10" t="shared"/>
        <v>0</v>
      </c>
      <c r="M74" s="10">
        <v>436</v>
      </c>
      <c r="N74" s="10">
        <f si="11" t="shared"/>
        <v>0</v>
      </c>
      <c r="O74" s="19"/>
      <c r="P74" s="19"/>
      <c r="Q74" s="19"/>
      <c r="R74" s="19"/>
      <c r="S74" s="19"/>
      <c r="AB74"/>
    </row>
    <row hidden="1" ht="15.75" r="75" spans="1:28" thickBot="1" x14ac:dyDescent="0.3">
      <c r="A75" s="8" t="s">
        <v>83</v>
      </c>
      <c r="B75" s="1">
        <v>16</v>
      </c>
      <c r="C75" s="16">
        <v>0</v>
      </c>
      <c r="D75" s="16">
        <v>0</v>
      </c>
      <c r="E75" s="13">
        <v>0</v>
      </c>
      <c r="F75" s="7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0">
        <f si="10" t="shared"/>
        <v>0</v>
      </c>
      <c r="M75" s="10">
        <v>436</v>
      </c>
      <c r="N75" s="10">
        <f si="11" t="shared"/>
        <v>0</v>
      </c>
      <c r="O75" s="19"/>
      <c r="P75" s="19"/>
      <c r="Q75" s="19"/>
      <c r="R75" s="19"/>
      <c r="S75" s="19"/>
      <c r="AB75"/>
    </row>
    <row hidden="1" ht="15.75" r="76" spans="1:28" thickBot="1" x14ac:dyDescent="0.3">
      <c r="A76" s="8" t="s">
        <v>84</v>
      </c>
      <c r="B76" s="1">
        <v>16</v>
      </c>
      <c r="C76" s="16">
        <v>0</v>
      </c>
      <c r="D76" s="16">
        <v>0</v>
      </c>
      <c r="E76" s="13">
        <v>0</v>
      </c>
      <c r="F76" s="7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0">
        <f si="10" t="shared"/>
        <v>0</v>
      </c>
      <c r="M76" s="10">
        <v>436</v>
      </c>
      <c r="N76" s="10">
        <f si="11" t="shared"/>
        <v>0</v>
      </c>
      <c r="O76" s="19"/>
      <c r="P76" s="19"/>
      <c r="Q76" s="19"/>
      <c r="R76" s="19"/>
      <c r="S76" s="19"/>
      <c r="AB76"/>
    </row>
    <row hidden="1" ht="15.75" r="77" spans="1:28" thickBot="1" x14ac:dyDescent="0.3">
      <c r="A77" s="8" t="s">
        <v>85</v>
      </c>
      <c r="B77" s="1">
        <v>5</v>
      </c>
      <c r="C77" s="16">
        <v>0</v>
      </c>
      <c r="D77" s="16">
        <v>0</v>
      </c>
      <c r="E77" s="13">
        <v>0</v>
      </c>
      <c r="F77" s="7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0">
        <f si="10" t="shared"/>
        <v>0</v>
      </c>
      <c r="M77" s="10">
        <v>436</v>
      </c>
      <c r="N77" s="10">
        <f si="11" t="shared"/>
        <v>0</v>
      </c>
      <c r="O77" s="19"/>
      <c r="P77" s="19"/>
      <c r="Q77" s="19"/>
      <c r="R77" s="19"/>
      <c r="S77" s="19"/>
      <c r="AB77"/>
    </row>
    <row hidden="1" ht="15.75" r="78" spans="1:28" thickBot="1" x14ac:dyDescent="0.3">
      <c r="A78" s="8" t="s">
        <v>86</v>
      </c>
      <c r="B78" s="1">
        <v>16</v>
      </c>
      <c r="C78" s="16">
        <v>0</v>
      </c>
      <c r="D78" s="16">
        <v>0</v>
      </c>
      <c r="E78" s="13">
        <v>0</v>
      </c>
      <c r="F78" s="7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0">
        <f si="10" t="shared"/>
        <v>0</v>
      </c>
      <c r="M78" s="10">
        <v>436</v>
      </c>
      <c r="N78" s="10">
        <f si="11" t="shared"/>
        <v>0</v>
      </c>
      <c r="O78" s="19"/>
      <c r="P78" s="19"/>
      <c r="Q78" s="19"/>
      <c r="R78" s="19"/>
      <c r="S78" s="19"/>
      <c r="AB78"/>
    </row>
    <row hidden="1" ht="15.75" r="79" spans="1:28" thickBot="1" x14ac:dyDescent="0.3">
      <c r="A79" s="29" t="s">
        <v>87</v>
      </c>
      <c r="B79" s="32">
        <v>16</v>
      </c>
      <c r="C79" s="16">
        <v>0</v>
      </c>
      <c r="D79" s="16">
        <v>0</v>
      </c>
      <c r="E79" s="13">
        <v>0</v>
      </c>
      <c r="F79" s="7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0">
        <f si="10" t="shared"/>
        <v>0</v>
      </c>
      <c r="M79" s="10">
        <v>436</v>
      </c>
      <c r="N79" s="10">
        <f si="11" t="shared"/>
        <v>0</v>
      </c>
      <c r="O79" s="19"/>
      <c r="P79" s="19"/>
      <c r="Q79" s="19"/>
      <c r="R79" s="19"/>
      <c r="S79" s="19"/>
      <c r="AB79"/>
    </row>
    <row hidden="1" ht="15.75" r="80" spans="1:28" thickBot="1" x14ac:dyDescent="0.3">
      <c r="A80" s="28" t="s">
        <v>88</v>
      </c>
      <c r="B80" s="34">
        <v>8</v>
      </c>
      <c r="C80" s="16">
        <v>0</v>
      </c>
      <c r="D80" s="16">
        <v>0</v>
      </c>
      <c r="E80" s="13">
        <v>0</v>
      </c>
      <c r="F80" s="7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0">
        <f si="10" t="shared"/>
        <v>0</v>
      </c>
      <c r="M80" s="10">
        <v>436</v>
      </c>
      <c r="N80" s="10">
        <f si="11" t="shared"/>
        <v>0</v>
      </c>
      <c r="O80" s="19"/>
      <c r="P80" s="19"/>
      <c r="Q80" s="19"/>
      <c r="R80" s="19"/>
      <c r="S80" s="19"/>
      <c r="AB80"/>
    </row>
    <row hidden="1" ht="15.75" r="81" spans="1:32" thickBot="1" x14ac:dyDescent="0.3">
      <c r="A81" s="8" t="s">
        <v>89</v>
      </c>
      <c r="B81" s="1">
        <v>8</v>
      </c>
      <c r="C81" s="16">
        <v>0</v>
      </c>
      <c r="D81" s="16">
        <v>0</v>
      </c>
      <c r="E81" s="13">
        <v>0</v>
      </c>
      <c r="F81" s="7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0">
        <f si="10" t="shared"/>
        <v>0</v>
      </c>
      <c r="M81" s="10">
        <v>436</v>
      </c>
      <c r="N81" s="10">
        <f si="11" t="shared"/>
        <v>0</v>
      </c>
      <c r="O81" s="19"/>
      <c r="P81" s="19"/>
      <c r="Q81" s="19"/>
      <c r="R81" s="19"/>
      <c r="S81" s="19"/>
      <c r="AB81"/>
    </row>
    <row hidden="1" ht="15.75" r="82" spans="1:32" thickBot="1" x14ac:dyDescent="0.3">
      <c r="A82" s="29" t="s">
        <v>90</v>
      </c>
      <c r="B82" s="32">
        <v>8</v>
      </c>
      <c r="C82" s="16">
        <v>0</v>
      </c>
      <c r="D82" s="16">
        <v>0</v>
      </c>
      <c r="E82" s="13">
        <v>0</v>
      </c>
      <c r="F82" s="7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0">
        <f si="10" t="shared"/>
        <v>0</v>
      </c>
      <c r="M82" s="10">
        <v>436</v>
      </c>
      <c r="N82" s="10">
        <f si="11" t="shared"/>
        <v>0</v>
      </c>
      <c r="O82" s="19"/>
      <c r="P82" s="19"/>
      <c r="Q82" s="19"/>
      <c r="R82" s="19"/>
      <c r="S82" s="19"/>
      <c r="AB82"/>
    </row>
    <row hidden="1" ht="15.75" r="83" spans="1:32" thickBot="1" x14ac:dyDescent="0.3">
      <c r="A83" s="36" t="s">
        <v>92</v>
      </c>
      <c r="B83" s="37">
        <v>42.5</v>
      </c>
      <c r="C83" s="16">
        <v>0</v>
      </c>
      <c r="D83" s="13">
        <v>0</v>
      </c>
      <c r="E83" s="13">
        <v>0</v>
      </c>
      <c r="F83" s="16">
        <v>0</v>
      </c>
      <c r="G83" s="16">
        <v>0</v>
      </c>
      <c r="H83" s="7">
        <v>0</v>
      </c>
      <c r="I83" s="7">
        <v>0</v>
      </c>
      <c r="J83" s="7">
        <v>0</v>
      </c>
      <c r="K83" s="7">
        <v>0</v>
      </c>
      <c r="L83" s="10">
        <f ref="L83:L120" si="12" t="shared">SUM(C83:K83)*B83</f>
        <v>0</v>
      </c>
      <c r="M83" s="10">
        <v>252</v>
      </c>
      <c r="N83" s="10">
        <f>L83*M83</f>
        <v>0</v>
      </c>
      <c r="O83" s="19"/>
      <c r="P83" s="19"/>
      <c r="Q83" s="19"/>
      <c r="R83" s="19"/>
      <c r="S83" s="19"/>
      <c r="AB83"/>
    </row>
    <row hidden="1" ht="15.75" r="84" spans="1:32" thickBot="1" x14ac:dyDescent="0.3">
      <c r="A84" s="28" t="s">
        <v>93</v>
      </c>
      <c r="B84" s="34">
        <v>160</v>
      </c>
      <c r="C84" s="16">
        <v>0</v>
      </c>
      <c r="D84" s="13">
        <v>0</v>
      </c>
      <c r="E84" s="13">
        <v>0</v>
      </c>
      <c r="F84" s="16">
        <v>0</v>
      </c>
      <c r="G84" s="16">
        <v>0</v>
      </c>
      <c r="H84" s="7">
        <v>0</v>
      </c>
      <c r="I84" s="7">
        <v>0</v>
      </c>
      <c r="J84" s="7">
        <v>0</v>
      </c>
      <c r="K84" s="7">
        <v>0</v>
      </c>
      <c r="L84" s="10">
        <f si="12" t="shared"/>
        <v>0</v>
      </c>
      <c r="M84" s="10">
        <v>252</v>
      </c>
      <c r="N84" s="10">
        <f ref="N84:N120" si="13" t="shared">L84*M84</f>
        <v>0</v>
      </c>
      <c r="O84" s="19"/>
      <c r="P84" s="19"/>
      <c r="Q84" s="19"/>
      <c r="R84" s="19"/>
      <c r="S84" s="19"/>
      <c r="AB84"/>
    </row>
    <row hidden="1" ht="15.75" r="85" spans="1:32" thickBot="1" x14ac:dyDescent="0.3">
      <c r="A85" s="8" t="s">
        <v>94</v>
      </c>
      <c r="B85" s="1">
        <v>40</v>
      </c>
      <c r="C85" s="16">
        <v>0</v>
      </c>
      <c r="D85" s="13">
        <v>0</v>
      </c>
      <c r="E85" s="13">
        <v>0</v>
      </c>
      <c r="F85" s="16">
        <v>0</v>
      </c>
      <c r="G85" s="16">
        <v>0</v>
      </c>
      <c r="H85" s="7">
        <v>0</v>
      </c>
      <c r="I85" s="7">
        <v>0</v>
      </c>
      <c r="J85" s="7">
        <v>0</v>
      </c>
      <c r="K85" s="7">
        <v>0</v>
      </c>
      <c r="L85" s="10">
        <f si="12" t="shared"/>
        <v>0</v>
      </c>
      <c r="M85" s="10">
        <v>252</v>
      </c>
      <c r="N85" s="10">
        <f si="13" t="shared"/>
        <v>0</v>
      </c>
      <c r="O85" s="19"/>
      <c r="P85" s="19"/>
      <c r="Q85" s="19"/>
      <c r="R85" s="19"/>
      <c r="S85" s="19"/>
      <c r="AB85"/>
    </row>
    <row hidden="1" ht="15.75" r="86" spans="1:32" thickBot="1" x14ac:dyDescent="0.3">
      <c r="A86" s="8" t="s">
        <v>95</v>
      </c>
      <c r="B86" s="1">
        <v>40</v>
      </c>
      <c r="C86" s="16">
        <v>0</v>
      </c>
      <c r="D86" s="13">
        <v>0</v>
      </c>
      <c r="E86" s="13">
        <v>0</v>
      </c>
      <c r="F86" s="16">
        <v>0</v>
      </c>
      <c r="G86" s="16">
        <v>0</v>
      </c>
      <c r="H86" s="7">
        <v>0</v>
      </c>
      <c r="I86" s="7">
        <v>0</v>
      </c>
      <c r="J86" s="7">
        <v>0</v>
      </c>
      <c r="K86" s="7">
        <v>0</v>
      </c>
      <c r="L86" s="10">
        <f si="12" t="shared"/>
        <v>0</v>
      </c>
      <c r="M86" s="10">
        <v>252</v>
      </c>
      <c r="N86" s="10">
        <f si="13" t="shared"/>
        <v>0</v>
      </c>
      <c r="O86" s="19"/>
      <c r="P86" s="19"/>
      <c r="Q86" s="19"/>
      <c r="R86" s="19"/>
      <c r="S86" s="19"/>
      <c r="AB86"/>
    </row>
    <row hidden="1" ht="15.75" r="87" spans="1:32" thickBot="1" x14ac:dyDescent="0.3">
      <c r="A87" s="8" t="s">
        <v>96</v>
      </c>
      <c r="B87" s="1">
        <v>59</v>
      </c>
      <c r="C87" s="16">
        <v>0</v>
      </c>
      <c r="D87" s="13">
        <v>0</v>
      </c>
      <c r="E87" s="13">
        <v>0</v>
      </c>
      <c r="F87" s="16">
        <v>0</v>
      </c>
      <c r="G87" s="16">
        <v>0</v>
      </c>
      <c r="H87" s="7">
        <v>0</v>
      </c>
      <c r="I87" s="7">
        <v>0</v>
      </c>
      <c r="J87" s="7">
        <v>0</v>
      </c>
      <c r="K87" s="7">
        <v>0</v>
      </c>
      <c r="L87" s="10">
        <f si="12" t="shared"/>
        <v>0</v>
      </c>
      <c r="M87" s="10">
        <v>252</v>
      </c>
      <c r="N87" s="10">
        <f si="13" t="shared"/>
        <v>0</v>
      </c>
      <c r="O87" s="19"/>
      <c r="P87" s="19"/>
      <c r="Q87" s="19"/>
      <c r="R87" s="19"/>
      <c r="S87" s="19"/>
      <c r="AB87"/>
    </row>
    <row hidden="1" ht="15.75" r="88" spans="1:32" thickBot="1" x14ac:dyDescent="0.3">
      <c r="A88" s="8" t="s">
        <v>97</v>
      </c>
      <c r="B88" s="1">
        <v>40</v>
      </c>
      <c r="C88" s="16">
        <v>0</v>
      </c>
      <c r="D88" s="13">
        <v>0</v>
      </c>
      <c r="E88" s="13">
        <v>0</v>
      </c>
      <c r="F88" s="16">
        <v>0</v>
      </c>
      <c r="G88" s="16">
        <v>0</v>
      </c>
      <c r="H88" s="7">
        <v>0</v>
      </c>
      <c r="I88" s="7">
        <v>0</v>
      </c>
      <c r="J88" s="7">
        <v>0</v>
      </c>
      <c r="K88" s="7">
        <v>0</v>
      </c>
      <c r="L88" s="10">
        <f si="12" t="shared"/>
        <v>0</v>
      </c>
      <c r="M88" s="10">
        <v>252</v>
      </c>
      <c r="N88" s="10">
        <f si="13" t="shared"/>
        <v>0</v>
      </c>
      <c r="O88" s="19"/>
      <c r="P88" s="19"/>
      <c r="Q88" s="19"/>
      <c r="R88" s="19"/>
      <c r="S88" s="19"/>
      <c r="AB88"/>
    </row>
    <row hidden="1" ht="15.75" r="89" spans="1:32" thickBot="1" x14ac:dyDescent="0.3">
      <c r="A89" s="8" t="s">
        <v>98</v>
      </c>
      <c r="B89" s="1">
        <v>32</v>
      </c>
      <c r="C89" s="16">
        <v>0</v>
      </c>
      <c r="D89" s="13">
        <v>0</v>
      </c>
      <c r="E89" s="13">
        <v>0</v>
      </c>
      <c r="F89" s="16">
        <v>0</v>
      </c>
      <c r="G89" s="16">
        <v>0</v>
      </c>
      <c r="H89" s="7">
        <v>0</v>
      </c>
      <c r="I89" s="7">
        <v>0</v>
      </c>
      <c r="J89" s="7">
        <v>0</v>
      </c>
      <c r="K89" s="7">
        <v>0</v>
      </c>
      <c r="L89" s="10">
        <f si="12" t="shared"/>
        <v>0</v>
      </c>
      <c r="M89" s="10">
        <v>252</v>
      </c>
      <c r="N89" s="10">
        <f si="13" t="shared"/>
        <v>0</v>
      </c>
      <c r="O89" s="19"/>
      <c r="P89" s="19"/>
      <c r="Q89" s="19"/>
      <c r="R89" s="19"/>
      <c r="S89" s="19"/>
      <c r="AB89"/>
    </row>
    <row hidden="1" ht="15.75" r="90" spans="1:32" thickBot="1" x14ac:dyDescent="0.3">
      <c r="A90" s="8" t="s">
        <v>99</v>
      </c>
      <c r="B90" s="1">
        <v>30</v>
      </c>
      <c r="C90" s="16">
        <v>0</v>
      </c>
      <c r="D90" s="13">
        <v>0</v>
      </c>
      <c r="E90" s="13">
        <v>0</v>
      </c>
      <c r="F90" s="16">
        <v>0</v>
      </c>
      <c r="G90" s="16">
        <v>0</v>
      </c>
      <c r="H90" s="7">
        <v>0</v>
      </c>
      <c r="I90" s="7">
        <v>0</v>
      </c>
      <c r="J90" s="7">
        <v>0</v>
      </c>
      <c r="K90" s="7">
        <v>0</v>
      </c>
      <c r="L90" s="10">
        <f si="12" t="shared"/>
        <v>0</v>
      </c>
      <c r="M90" s="10">
        <v>252</v>
      </c>
      <c r="N90" s="10">
        <f si="13" t="shared"/>
        <v>0</v>
      </c>
      <c r="O90" s="19"/>
      <c r="P90" s="19"/>
      <c r="Q90" s="19"/>
      <c r="R90" s="19"/>
      <c r="S90" s="19"/>
      <c r="AB90"/>
    </row>
    <row hidden="1" ht="15.75" r="91" spans="1:32" thickBot="1" x14ac:dyDescent="0.3">
      <c r="A91" s="29" t="s">
        <v>100</v>
      </c>
      <c r="B91" s="32">
        <v>8</v>
      </c>
      <c r="C91" s="16">
        <v>0</v>
      </c>
      <c r="D91" s="13">
        <v>0</v>
      </c>
      <c r="E91" s="13">
        <v>0</v>
      </c>
      <c r="F91" s="16">
        <v>0</v>
      </c>
      <c r="G91" s="16">
        <v>0</v>
      </c>
      <c r="H91" s="7">
        <v>0</v>
      </c>
      <c r="I91" s="7">
        <v>0</v>
      </c>
      <c r="J91" s="7">
        <v>0</v>
      </c>
      <c r="K91" s="7">
        <v>0</v>
      </c>
      <c r="L91" s="10">
        <f si="12" t="shared"/>
        <v>0</v>
      </c>
      <c r="M91" s="10">
        <v>252</v>
      </c>
      <c r="N91" s="10">
        <f si="13" t="shared"/>
        <v>0</v>
      </c>
      <c r="O91" s="19"/>
      <c r="P91" s="19"/>
      <c r="Q91" s="19"/>
      <c r="R91" s="19"/>
      <c r="S91" s="19"/>
      <c r="AB91"/>
    </row>
    <row r="92" spans="1:32" x14ac:dyDescent="0.25">
      <c r="A92" s="40" t="s">
        <v>91</v>
      </c>
      <c r="B92" s="41"/>
      <c r="C92" s="15"/>
      <c r="D92" s="13"/>
      <c r="E92" s="13"/>
      <c r="F92" s="16"/>
      <c r="G92" s="16"/>
      <c r="H92" s="7"/>
      <c r="I92" s="7"/>
      <c r="J92" s="7"/>
      <c r="K92" s="7"/>
      <c r="L92" s="10"/>
      <c r="M92" s="10"/>
      <c r="N92" s="10"/>
      <c r="O92" s="19"/>
      <c r="P92" s="19"/>
      <c r="Q92" s="19"/>
      <c r="R92" s="19"/>
      <c r="S92" s="55"/>
      <c r="Z92" s="58"/>
      <c r="AA92" s="56"/>
      <c r="AB92" s="56"/>
      <c r="AC92" s="56"/>
      <c r="AD92" s="56"/>
      <c r="AE92" s="56"/>
      <c r="AF92" s="57"/>
    </row>
    <row ht="15.75" r="93" spans="1:32" thickBot="1" x14ac:dyDescent="0.3">
      <c r="A93" s="42" t="s">
        <v>129</v>
      </c>
      <c r="B93" s="43">
        <v>16</v>
      </c>
      <c r="C93" s="15">
        <v>0</v>
      </c>
      <c r="D93" s="13">
        <v>0</v>
      </c>
      <c r="E93" s="13">
        <v>0</v>
      </c>
      <c r="F93" s="16">
        <v>0</v>
      </c>
      <c r="G93" s="16">
        <v>0</v>
      </c>
      <c r="H93" s="7">
        <v>0</v>
      </c>
      <c r="I93" s="7">
        <v>50</v>
      </c>
      <c r="J93" s="7">
        <v>0</v>
      </c>
      <c r="K93" s="7">
        <v>0</v>
      </c>
      <c r="L93" s="10">
        <f si="12" t="shared"/>
        <v>800</v>
      </c>
      <c r="M93" s="10">
        <v>252</v>
      </c>
      <c r="N93" s="10">
        <f si="13" t="shared"/>
        <v>201600</v>
      </c>
      <c r="O93" s="12" t="s">
        <v>143</v>
      </c>
      <c r="P93" s="12" t="s">
        <v>149</v>
      </c>
      <c r="Q93" s="12">
        <v>257941718</v>
      </c>
      <c r="R93" s="38" t="s">
        <v>150</v>
      </c>
      <c r="S93" s="44">
        <f>SUM(C93:K93)</f>
        <v>50</v>
      </c>
      <c r="T93" s="30"/>
      <c r="U93" s="17"/>
      <c r="V93" s="17"/>
      <c r="W93" s="17"/>
      <c r="X93" s="17"/>
      <c r="Y93" s="39"/>
      <c r="Z93" s="45">
        <v>10</v>
      </c>
      <c r="AA93" s="47">
        <f>B93*Z93</f>
        <v>160</v>
      </c>
      <c r="AB93" s="47"/>
      <c r="AC93" s="50" t="s">
        <v>158</v>
      </c>
      <c r="AD93" s="59" t="s">
        <v>163</v>
      </c>
      <c r="AE93" s="46"/>
      <c r="AF93" s="72">
        <v>0</v>
      </c>
    </row>
    <row hidden="1" ht="15.75" r="94" spans="1:32" thickBot="1" x14ac:dyDescent="0.3">
      <c r="A94" s="28" t="s">
        <v>101</v>
      </c>
      <c r="B94" s="34">
        <v>54</v>
      </c>
      <c r="C94" s="16">
        <v>0</v>
      </c>
      <c r="D94" s="13">
        <v>0</v>
      </c>
      <c r="E94" s="13">
        <v>0</v>
      </c>
      <c r="F94" s="16">
        <v>0</v>
      </c>
      <c r="G94" s="16">
        <v>0</v>
      </c>
      <c r="H94" s="7">
        <v>0</v>
      </c>
      <c r="I94" s="7">
        <v>0</v>
      </c>
      <c r="J94" s="7">
        <v>0</v>
      </c>
      <c r="K94" s="7">
        <v>0</v>
      </c>
      <c r="L94" s="10">
        <f si="12" t="shared"/>
        <v>0</v>
      </c>
      <c r="M94" s="10">
        <v>252</v>
      </c>
      <c r="N94" s="10">
        <f si="13" t="shared"/>
        <v>0</v>
      </c>
      <c r="O94" s="19"/>
      <c r="P94" s="19"/>
      <c r="Q94" s="19"/>
      <c r="R94" s="19"/>
      <c r="S94" s="19"/>
      <c r="AB94"/>
    </row>
    <row hidden="1" ht="30.75" r="95" spans="1:32" thickBot="1" x14ac:dyDescent="0.3">
      <c r="A95" s="8" t="s">
        <v>102</v>
      </c>
      <c r="B95" s="1">
        <v>24</v>
      </c>
      <c r="C95" s="16">
        <v>0</v>
      </c>
      <c r="D95" s="13">
        <v>0</v>
      </c>
      <c r="E95" s="13">
        <v>0</v>
      </c>
      <c r="F95" s="16">
        <v>0</v>
      </c>
      <c r="G95" s="16">
        <v>0</v>
      </c>
      <c r="H95" s="7">
        <v>0</v>
      </c>
      <c r="I95" s="7">
        <v>0</v>
      </c>
      <c r="J95" s="7">
        <v>0</v>
      </c>
      <c r="K95" s="7">
        <v>0</v>
      </c>
      <c r="L95" s="10">
        <f si="12" t="shared"/>
        <v>0</v>
      </c>
      <c r="M95" s="10">
        <v>252</v>
      </c>
      <c r="N95" s="10">
        <f si="13" t="shared"/>
        <v>0</v>
      </c>
      <c r="O95" s="19"/>
      <c r="P95" s="19"/>
      <c r="Q95" s="19"/>
      <c r="R95" s="19"/>
      <c r="S95" s="19"/>
      <c r="AB95"/>
    </row>
    <row hidden="1" ht="15.75" r="96" spans="1:32" thickBot="1" x14ac:dyDescent="0.3">
      <c r="A96" s="8" t="s">
        <v>103</v>
      </c>
      <c r="B96" s="1">
        <v>80</v>
      </c>
      <c r="C96" s="16">
        <v>0</v>
      </c>
      <c r="D96" s="13">
        <v>0</v>
      </c>
      <c r="E96" s="13">
        <v>0</v>
      </c>
      <c r="F96" s="16">
        <v>0</v>
      </c>
      <c r="G96" s="16">
        <v>0</v>
      </c>
      <c r="H96" s="7">
        <v>0</v>
      </c>
      <c r="I96" s="7">
        <v>0</v>
      </c>
      <c r="J96" s="7">
        <v>0</v>
      </c>
      <c r="K96" s="7">
        <v>0</v>
      </c>
      <c r="L96" s="10">
        <f si="12" t="shared"/>
        <v>0</v>
      </c>
      <c r="M96" s="10">
        <v>252</v>
      </c>
      <c r="N96" s="10">
        <f si="13" t="shared"/>
        <v>0</v>
      </c>
      <c r="O96" s="19"/>
      <c r="P96" s="19"/>
      <c r="Q96" s="19"/>
      <c r="R96" s="19"/>
      <c r="S96" s="19"/>
      <c r="AB96"/>
    </row>
    <row hidden="1" ht="15.75" r="97" spans="1:32" thickBot="1" x14ac:dyDescent="0.3">
      <c r="A97" s="8" t="s">
        <v>104</v>
      </c>
      <c r="B97" s="1">
        <v>80</v>
      </c>
      <c r="C97" s="16">
        <v>0</v>
      </c>
      <c r="D97" s="13">
        <v>0</v>
      </c>
      <c r="E97" s="13">
        <v>0</v>
      </c>
      <c r="F97" s="16">
        <v>0</v>
      </c>
      <c r="G97" s="16">
        <v>0</v>
      </c>
      <c r="H97" s="7">
        <v>0</v>
      </c>
      <c r="I97" s="7">
        <v>0</v>
      </c>
      <c r="J97" s="7">
        <v>0</v>
      </c>
      <c r="K97" s="7">
        <v>0</v>
      </c>
      <c r="L97" s="10">
        <f si="12" t="shared"/>
        <v>0</v>
      </c>
      <c r="M97" s="10">
        <v>252</v>
      </c>
      <c r="N97" s="10">
        <f si="13" t="shared"/>
        <v>0</v>
      </c>
      <c r="O97" s="19"/>
      <c r="P97" s="19"/>
      <c r="Q97" s="19"/>
      <c r="R97" s="19"/>
      <c r="S97" s="19"/>
      <c r="AB97"/>
    </row>
    <row hidden="1" ht="15.75" r="98" spans="1:32" thickBot="1" x14ac:dyDescent="0.3">
      <c r="A98" s="8" t="s">
        <v>105</v>
      </c>
      <c r="B98" s="1">
        <v>8</v>
      </c>
      <c r="C98" s="16">
        <v>0</v>
      </c>
      <c r="D98" s="13">
        <v>0</v>
      </c>
      <c r="E98" s="13">
        <v>0</v>
      </c>
      <c r="F98" s="16">
        <v>0</v>
      </c>
      <c r="G98" s="16">
        <v>0</v>
      </c>
      <c r="H98" s="7">
        <v>0</v>
      </c>
      <c r="I98" s="7">
        <v>0</v>
      </c>
      <c r="J98" s="7">
        <v>0</v>
      </c>
      <c r="K98" s="7">
        <v>0</v>
      </c>
      <c r="L98" s="10">
        <f si="12" t="shared"/>
        <v>0</v>
      </c>
      <c r="M98" s="10">
        <v>252</v>
      </c>
      <c r="N98" s="10">
        <f si="13" t="shared"/>
        <v>0</v>
      </c>
      <c r="O98" s="19"/>
      <c r="P98" s="19"/>
      <c r="Q98" s="19"/>
      <c r="R98" s="19"/>
      <c r="S98" s="19"/>
      <c r="AB98"/>
    </row>
    <row hidden="1" ht="15.75" r="99" spans="1:32" thickBot="1" x14ac:dyDescent="0.3">
      <c r="A99" s="8" t="s">
        <v>106</v>
      </c>
      <c r="B99" s="1">
        <v>8</v>
      </c>
      <c r="C99" s="16">
        <v>0</v>
      </c>
      <c r="D99" s="13">
        <v>0</v>
      </c>
      <c r="E99" s="13">
        <v>0</v>
      </c>
      <c r="F99" s="16">
        <v>0</v>
      </c>
      <c r="G99" s="16">
        <v>0</v>
      </c>
      <c r="H99" s="7">
        <v>0</v>
      </c>
      <c r="I99" s="7">
        <v>0</v>
      </c>
      <c r="J99" s="7">
        <v>0</v>
      </c>
      <c r="K99" s="7">
        <v>0</v>
      </c>
      <c r="L99" s="10">
        <f si="12" t="shared"/>
        <v>0</v>
      </c>
      <c r="M99" s="10">
        <v>252</v>
      </c>
      <c r="N99" s="10">
        <f si="13" t="shared"/>
        <v>0</v>
      </c>
      <c r="O99" s="19"/>
      <c r="P99" s="19"/>
      <c r="Q99" s="19"/>
      <c r="R99" s="19"/>
      <c r="S99" s="19"/>
      <c r="AB99"/>
    </row>
    <row hidden="1" ht="15.75" r="100" spans="1:32" thickBot="1" x14ac:dyDescent="0.3">
      <c r="A100" s="8" t="s">
        <v>107</v>
      </c>
      <c r="B100" s="1">
        <v>200</v>
      </c>
      <c r="C100" s="16">
        <v>0</v>
      </c>
      <c r="D100" s="13">
        <v>0</v>
      </c>
      <c r="E100" s="13">
        <v>0</v>
      </c>
      <c r="F100" s="16">
        <v>0</v>
      </c>
      <c r="G100" s="16">
        <v>0</v>
      </c>
      <c r="H100" s="7">
        <v>0</v>
      </c>
      <c r="I100" s="7">
        <v>0</v>
      </c>
      <c r="J100" s="7">
        <v>0</v>
      </c>
      <c r="K100" s="7">
        <v>0</v>
      </c>
      <c r="L100" s="10">
        <f si="12" t="shared"/>
        <v>0</v>
      </c>
      <c r="M100" s="10">
        <v>252</v>
      </c>
      <c r="N100" s="10">
        <f si="13" t="shared"/>
        <v>0</v>
      </c>
      <c r="O100" s="19"/>
      <c r="P100" s="19"/>
      <c r="Q100" s="19"/>
      <c r="R100" s="19"/>
      <c r="S100" s="19"/>
      <c r="AB100"/>
    </row>
    <row hidden="1" ht="15.75" r="101" spans="1:32" thickBot="1" x14ac:dyDescent="0.3">
      <c r="A101" s="8" t="s">
        <v>108</v>
      </c>
      <c r="B101" s="1">
        <v>47</v>
      </c>
      <c r="C101" s="16">
        <v>0</v>
      </c>
      <c r="D101" s="13">
        <v>0</v>
      </c>
      <c r="E101" s="13">
        <v>0</v>
      </c>
      <c r="F101" s="16">
        <v>0</v>
      </c>
      <c r="G101" s="16">
        <v>0</v>
      </c>
      <c r="H101" s="7">
        <v>0</v>
      </c>
      <c r="I101" s="7">
        <v>0</v>
      </c>
      <c r="J101" s="7">
        <v>0</v>
      </c>
      <c r="K101" s="7">
        <v>0</v>
      </c>
      <c r="L101" s="10">
        <f si="12" t="shared"/>
        <v>0</v>
      </c>
      <c r="M101" s="10">
        <v>252</v>
      </c>
      <c r="N101" s="10">
        <f si="13" t="shared"/>
        <v>0</v>
      </c>
      <c r="O101" s="19"/>
      <c r="P101" s="19"/>
      <c r="Q101" s="19"/>
      <c r="R101" s="19"/>
      <c r="S101" s="19"/>
      <c r="AB101"/>
    </row>
    <row hidden="1" ht="15.75" r="102" spans="1:32" thickBot="1" x14ac:dyDescent="0.3">
      <c r="A102" s="8" t="s">
        <v>109</v>
      </c>
      <c r="B102" s="1">
        <v>28</v>
      </c>
      <c r="C102" s="16">
        <v>0</v>
      </c>
      <c r="D102" s="13">
        <v>0</v>
      </c>
      <c r="E102" s="13">
        <v>0</v>
      </c>
      <c r="F102" s="16">
        <v>0</v>
      </c>
      <c r="G102" s="16">
        <v>0</v>
      </c>
      <c r="H102" s="7">
        <v>0</v>
      </c>
      <c r="I102" s="7">
        <v>0</v>
      </c>
      <c r="J102" s="7">
        <v>0</v>
      </c>
      <c r="K102" s="7">
        <v>0</v>
      </c>
      <c r="L102" s="10">
        <f si="12" t="shared"/>
        <v>0</v>
      </c>
      <c r="M102" s="10">
        <v>252</v>
      </c>
      <c r="N102" s="10">
        <f si="13" t="shared"/>
        <v>0</v>
      </c>
      <c r="O102" s="19"/>
      <c r="P102" s="19"/>
      <c r="Q102" s="19"/>
      <c r="R102" s="19"/>
      <c r="S102" s="19"/>
      <c r="AB102"/>
    </row>
    <row hidden="1" ht="15.75" r="103" spans="1:32" thickBot="1" x14ac:dyDescent="0.3">
      <c r="A103" s="8" t="s">
        <v>110</v>
      </c>
      <c r="B103" s="1">
        <v>44</v>
      </c>
      <c r="C103" s="16">
        <v>0</v>
      </c>
      <c r="D103" s="13">
        <v>0</v>
      </c>
      <c r="E103" s="13">
        <v>0</v>
      </c>
      <c r="F103" s="16">
        <v>0</v>
      </c>
      <c r="G103" s="16">
        <v>0</v>
      </c>
      <c r="H103" s="7">
        <v>0</v>
      </c>
      <c r="I103" s="7">
        <v>0</v>
      </c>
      <c r="J103" s="7">
        <v>0</v>
      </c>
      <c r="K103" s="7">
        <v>0</v>
      </c>
      <c r="L103" s="10">
        <f si="12" t="shared"/>
        <v>0</v>
      </c>
      <c r="M103" s="10">
        <v>252</v>
      </c>
      <c r="N103" s="10">
        <f si="13" t="shared"/>
        <v>0</v>
      </c>
      <c r="O103" s="19"/>
      <c r="P103" s="19"/>
      <c r="Q103" s="19"/>
      <c r="R103" s="19"/>
      <c r="S103" s="19"/>
      <c r="AB103"/>
    </row>
    <row hidden="1" ht="15.75" r="104" spans="1:32" thickBot="1" x14ac:dyDescent="0.3">
      <c r="A104" s="29" t="s">
        <v>111</v>
      </c>
      <c r="B104" s="32">
        <v>59</v>
      </c>
      <c r="C104" s="16">
        <v>0</v>
      </c>
      <c r="D104" s="13">
        <v>0</v>
      </c>
      <c r="E104" s="13">
        <v>0</v>
      </c>
      <c r="F104" s="16">
        <v>0</v>
      </c>
      <c r="G104" s="16">
        <v>0</v>
      </c>
      <c r="H104" s="7">
        <v>0</v>
      </c>
      <c r="I104" s="7">
        <v>0</v>
      </c>
      <c r="J104" s="7">
        <v>0</v>
      </c>
      <c r="K104" s="7">
        <v>0</v>
      </c>
      <c r="L104" s="10">
        <f si="12" t="shared"/>
        <v>0</v>
      </c>
      <c r="M104" s="10">
        <v>252</v>
      </c>
      <c r="N104" s="10">
        <f si="13" t="shared"/>
        <v>0</v>
      </c>
      <c r="O104" s="19"/>
      <c r="P104" s="19"/>
      <c r="Q104" s="19"/>
      <c r="R104" s="19"/>
      <c r="S104" s="19"/>
      <c r="AB104"/>
    </row>
    <row hidden="1" ht="15.75" r="105" spans="1:32" thickBot="1" x14ac:dyDescent="0.3">
      <c r="A105" s="28" t="s">
        <v>112</v>
      </c>
      <c r="B105" s="34">
        <v>265</v>
      </c>
      <c r="C105" s="16">
        <v>0</v>
      </c>
      <c r="D105" s="13">
        <v>0</v>
      </c>
      <c r="E105" s="13">
        <v>0</v>
      </c>
      <c r="F105" s="16">
        <v>0</v>
      </c>
      <c r="G105" s="16">
        <v>0</v>
      </c>
      <c r="H105" s="7">
        <v>0</v>
      </c>
      <c r="I105" s="7">
        <v>0</v>
      </c>
      <c r="J105" s="7">
        <v>0</v>
      </c>
      <c r="K105" s="7">
        <v>0</v>
      </c>
      <c r="L105" s="10">
        <f si="12" t="shared"/>
        <v>0</v>
      </c>
      <c r="M105" s="10">
        <v>252</v>
      </c>
      <c r="N105" s="10">
        <f si="13" t="shared"/>
        <v>0</v>
      </c>
      <c r="O105" s="19"/>
      <c r="P105" s="19"/>
      <c r="Q105" s="19"/>
      <c r="R105" s="19"/>
      <c r="S105" s="19"/>
      <c r="AB105"/>
    </row>
    <row hidden="1" ht="15.75" r="106" spans="1:32" thickBot="1" x14ac:dyDescent="0.3">
      <c r="A106" s="8" t="s">
        <v>113</v>
      </c>
      <c r="B106" s="1">
        <v>212</v>
      </c>
      <c r="C106" s="16">
        <v>0</v>
      </c>
      <c r="D106" s="13">
        <v>0</v>
      </c>
      <c r="E106" s="13">
        <v>0</v>
      </c>
      <c r="F106" s="16">
        <v>0</v>
      </c>
      <c r="G106" s="16">
        <v>0</v>
      </c>
      <c r="H106" s="7">
        <v>0</v>
      </c>
      <c r="I106" s="7">
        <v>0</v>
      </c>
      <c r="J106" s="7">
        <v>0</v>
      </c>
      <c r="K106" s="7">
        <v>0</v>
      </c>
      <c r="L106" s="10">
        <f si="12" t="shared"/>
        <v>0</v>
      </c>
      <c r="M106" s="10">
        <v>252</v>
      </c>
      <c r="N106" s="10">
        <f si="13" t="shared"/>
        <v>0</v>
      </c>
      <c r="O106" s="19"/>
      <c r="P106" s="19"/>
      <c r="Q106" s="19"/>
      <c r="R106" s="19"/>
      <c r="S106" s="19"/>
      <c r="AB106"/>
    </row>
    <row hidden="1" ht="15.75" r="107" spans="1:32" thickBot="1" x14ac:dyDescent="0.3">
      <c r="A107" s="29" t="s">
        <v>114</v>
      </c>
      <c r="B107" s="32">
        <v>217</v>
      </c>
      <c r="C107" s="16">
        <v>0</v>
      </c>
      <c r="D107" s="13">
        <v>0</v>
      </c>
      <c r="E107" s="13">
        <v>0</v>
      </c>
      <c r="F107" s="16">
        <v>0</v>
      </c>
      <c r="G107" s="16">
        <v>0</v>
      </c>
      <c r="H107" s="7">
        <v>0</v>
      </c>
      <c r="I107" s="7">
        <v>0</v>
      </c>
      <c r="J107" s="7">
        <v>0</v>
      </c>
      <c r="K107" s="7">
        <v>0</v>
      </c>
      <c r="L107" s="10">
        <f si="12" t="shared"/>
        <v>0</v>
      </c>
      <c r="M107" s="10">
        <v>252</v>
      </c>
      <c r="N107" s="10">
        <f si="13" t="shared"/>
        <v>0</v>
      </c>
      <c r="O107" s="19"/>
      <c r="P107" s="19"/>
      <c r="Q107" s="19"/>
      <c r="R107" s="19"/>
      <c r="S107" s="19"/>
      <c r="AB107"/>
    </row>
    <row ht="15.75" r="108" spans="1:32" thickBot="1" x14ac:dyDescent="0.3">
      <c r="A108" s="40" t="s">
        <v>91</v>
      </c>
      <c r="B108" s="41"/>
      <c r="C108" s="15"/>
      <c r="D108" s="13"/>
      <c r="E108" s="13"/>
      <c r="F108" s="16"/>
      <c r="G108" s="16"/>
      <c r="H108" s="7"/>
      <c r="I108" s="7"/>
      <c r="J108" s="7"/>
      <c r="K108" s="7"/>
      <c r="L108" s="10"/>
      <c r="M108" s="10"/>
      <c r="N108" s="10"/>
      <c r="O108" s="19"/>
      <c r="P108" s="19"/>
      <c r="Q108" s="19"/>
      <c r="R108" s="19"/>
      <c r="S108" s="55"/>
      <c r="Z108" s="58"/>
      <c r="AA108" s="61"/>
      <c r="AB108" s="56"/>
      <c r="AC108" s="56"/>
      <c r="AD108" s="56"/>
      <c r="AE108" s="60"/>
      <c r="AF108" s="73"/>
    </row>
    <row ht="15.75" r="109" spans="1:32" thickBot="1" x14ac:dyDescent="0.3">
      <c r="A109" s="42" t="s">
        <v>115</v>
      </c>
      <c r="B109" s="43">
        <v>8</v>
      </c>
      <c r="C109" s="15">
        <v>0</v>
      </c>
      <c r="D109" s="13">
        <v>0</v>
      </c>
      <c r="E109" s="13">
        <v>0</v>
      </c>
      <c r="F109" s="16">
        <v>0</v>
      </c>
      <c r="G109" s="16">
        <v>0</v>
      </c>
      <c r="H109" s="7">
        <v>0</v>
      </c>
      <c r="I109" s="7">
        <v>22</v>
      </c>
      <c r="J109" s="7">
        <v>0</v>
      </c>
      <c r="K109" s="7">
        <v>0</v>
      </c>
      <c r="L109" s="10">
        <f si="12" t="shared"/>
        <v>176</v>
      </c>
      <c r="M109" s="10">
        <v>252</v>
      </c>
      <c r="N109" s="10">
        <f si="13" t="shared"/>
        <v>44352</v>
      </c>
      <c r="O109" s="12" t="s">
        <v>144</v>
      </c>
      <c r="P109" s="12" t="s">
        <v>151</v>
      </c>
      <c r="Q109" s="12">
        <v>725123080</v>
      </c>
      <c r="R109" s="48"/>
      <c r="S109" s="49">
        <f>SUM(C109:K109)</f>
        <v>22</v>
      </c>
      <c r="T109" s="30"/>
      <c r="U109" s="17"/>
      <c r="V109" s="17"/>
      <c r="W109" s="17"/>
      <c r="X109" s="17"/>
      <c r="Y109" s="39"/>
      <c r="Z109" s="45">
        <v>2</v>
      </c>
      <c r="AA109" s="47">
        <f>B109*Z109</f>
        <v>16</v>
      </c>
      <c r="AB109" s="47"/>
      <c r="AC109" s="46" t="s">
        <v>159</v>
      </c>
      <c r="AD109" s="59" t="s">
        <v>163</v>
      </c>
      <c r="AE109" s="46"/>
      <c r="AF109" s="74">
        <f>AE109*Z109</f>
        <v>0</v>
      </c>
    </row>
    <row hidden="1" ht="30.75" r="110" spans="1:32" thickBot="1" x14ac:dyDescent="0.3">
      <c r="A110" s="28" t="s">
        <v>116</v>
      </c>
      <c r="B110" s="34">
        <v>8</v>
      </c>
      <c r="C110" s="16">
        <v>0</v>
      </c>
      <c r="D110" s="13">
        <v>0</v>
      </c>
      <c r="E110" s="13">
        <v>0</v>
      </c>
      <c r="F110" s="16">
        <v>0</v>
      </c>
      <c r="G110" s="16">
        <v>0</v>
      </c>
      <c r="H110" s="7">
        <v>0</v>
      </c>
      <c r="I110" s="7">
        <v>0</v>
      </c>
      <c r="J110" s="7">
        <v>0</v>
      </c>
      <c r="K110" s="7">
        <v>0</v>
      </c>
      <c r="L110" s="10">
        <f si="12" t="shared"/>
        <v>0</v>
      </c>
      <c r="M110" s="10">
        <v>252</v>
      </c>
      <c r="N110" s="10">
        <f si="13" t="shared"/>
        <v>0</v>
      </c>
      <c r="O110" s="19"/>
      <c r="P110" s="19"/>
      <c r="Q110" s="19"/>
      <c r="R110" s="19"/>
      <c r="S110" s="19"/>
      <c r="AB110"/>
    </row>
    <row hidden="1" ht="15.75" r="111" spans="1:32" thickBot="1" x14ac:dyDescent="0.3">
      <c r="A111" s="8" t="s">
        <v>117</v>
      </c>
      <c r="B111" s="1">
        <v>8</v>
      </c>
      <c r="C111" s="16">
        <v>0</v>
      </c>
      <c r="D111" s="13">
        <v>0</v>
      </c>
      <c r="E111" s="13">
        <v>0</v>
      </c>
      <c r="F111" s="16">
        <v>0</v>
      </c>
      <c r="G111" s="16">
        <v>0</v>
      </c>
      <c r="H111" s="7">
        <v>0</v>
      </c>
      <c r="I111" s="7">
        <v>0</v>
      </c>
      <c r="J111" s="7">
        <v>0</v>
      </c>
      <c r="K111" s="7">
        <v>0</v>
      </c>
      <c r="L111" s="10">
        <f si="12" t="shared"/>
        <v>0</v>
      </c>
      <c r="M111" s="10">
        <v>252</v>
      </c>
      <c r="N111" s="10">
        <f si="13" t="shared"/>
        <v>0</v>
      </c>
      <c r="O111" s="19"/>
      <c r="P111" s="19"/>
      <c r="Q111" s="19"/>
      <c r="R111" s="19"/>
      <c r="S111" s="19"/>
      <c r="AB111"/>
    </row>
    <row hidden="1" ht="15.75" r="112" spans="1:32" thickBot="1" x14ac:dyDescent="0.3">
      <c r="A112" s="8" t="s">
        <v>118</v>
      </c>
      <c r="B112" s="1">
        <v>8</v>
      </c>
      <c r="C112" s="16">
        <v>0</v>
      </c>
      <c r="D112" s="13">
        <v>0</v>
      </c>
      <c r="E112" s="13">
        <v>0</v>
      </c>
      <c r="F112" s="16">
        <v>0</v>
      </c>
      <c r="G112" s="16">
        <v>0</v>
      </c>
      <c r="H112" s="7">
        <v>0</v>
      </c>
      <c r="I112" s="7">
        <v>0</v>
      </c>
      <c r="J112" s="7">
        <v>0</v>
      </c>
      <c r="K112" s="7">
        <v>0</v>
      </c>
      <c r="L112" s="10">
        <f si="12" t="shared"/>
        <v>0</v>
      </c>
      <c r="M112" s="10">
        <v>252</v>
      </c>
      <c r="N112" s="10">
        <f si="13" t="shared"/>
        <v>0</v>
      </c>
      <c r="O112" s="19"/>
      <c r="P112" s="19"/>
      <c r="Q112" s="19"/>
      <c r="R112" s="19"/>
      <c r="S112" s="19"/>
      <c r="AB112"/>
    </row>
    <row hidden="1" ht="30.75" r="113" spans="1:28" thickBot="1" x14ac:dyDescent="0.3">
      <c r="A113" s="8" t="s">
        <v>119</v>
      </c>
      <c r="B113" s="1">
        <v>8</v>
      </c>
      <c r="C113" s="16">
        <v>0</v>
      </c>
      <c r="D113" s="13">
        <v>0</v>
      </c>
      <c r="E113" s="13">
        <v>0</v>
      </c>
      <c r="F113" s="16">
        <v>0</v>
      </c>
      <c r="G113" s="16">
        <v>0</v>
      </c>
      <c r="H113" s="7">
        <v>0</v>
      </c>
      <c r="I113" s="7">
        <v>0</v>
      </c>
      <c r="J113" s="7">
        <v>0</v>
      </c>
      <c r="K113" s="7">
        <v>0</v>
      </c>
      <c r="L113" s="10">
        <f si="12" t="shared"/>
        <v>0</v>
      </c>
      <c r="M113" s="10">
        <v>252</v>
      </c>
      <c r="N113" s="10">
        <f si="13" t="shared"/>
        <v>0</v>
      </c>
      <c r="O113" s="19"/>
      <c r="P113" s="19"/>
      <c r="Q113" s="19"/>
      <c r="R113" s="19"/>
      <c r="S113" s="19"/>
      <c r="AB113"/>
    </row>
    <row hidden="1" ht="15.75" r="114" spans="1:28" thickBot="1" x14ac:dyDescent="0.3">
      <c r="A114" s="8" t="s">
        <v>120</v>
      </c>
      <c r="B114" s="1">
        <v>8</v>
      </c>
      <c r="C114" s="16">
        <v>0</v>
      </c>
      <c r="D114" s="13">
        <v>0</v>
      </c>
      <c r="E114" s="13">
        <v>0</v>
      </c>
      <c r="F114" s="16">
        <v>0</v>
      </c>
      <c r="G114" s="16">
        <v>0</v>
      </c>
      <c r="H114" s="7">
        <v>0</v>
      </c>
      <c r="I114" s="7">
        <v>0</v>
      </c>
      <c r="J114" s="7">
        <v>0</v>
      </c>
      <c r="K114" s="7">
        <v>0</v>
      </c>
      <c r="L114" s="10">
        <f si="12" t="shared"/>
        <v>0</v>
      </c>
      <c r="M114" s="10">
        <v>252</v>
      </c>
      <c r="N114" s="10">
        <f si="13" t="shared"/>
        <v>0</v>
      </c>
      <c r="O114" s="19"/>
      <c r="P114" s="19"/>
      <c r="Q114" s="19"/>
      <c r="R114" s="19"/>
      <c r="S114" s="19"/>
      <c r="AB114"/>
    </row>
    <row hidden="1" ht="15.75" r="115" spans="1:28" thickBot="1" x14ac:dyDescent="0.3">
      <c r="A115" s="8" t="s">
        <v>121</v>
      </c>
      <c r="B115" s="1">
        <v>8</v>
      </c>
      <c r="C115" s="16">
        <v>0</v>
      </c>
      <c r="D115" s="13">
        <v>0</v>
      </c>
      <c r="E115" s="13">
        <v>0</v>
      </c>
      <c r="F115" s="16">
        <v>0</v>
      </c>
      <c r="G115" s="16">
        <v>0</v>
      </c>
      <c r="H115" s="7">
        <v>0</v>
      </c>
      <c r="I115" s="7">
        <v>0</v>
      </c>
      <c r="J115" s="7">
        <v>0</v>
      </c>
      <c r="K115" s="7">
        <v>0</v>
      </c>
      <c r="L115" s="10">
        <f si="12" t="shared"/>
        <v>0</v>
      </c>
      <c r="M115" s="10">
        <v>252</v>
      </c>
      <c r="N115" s="10">
        <f si="13" t="shared"/>
        <v>0</v>
      </c>
      <c r="O115" s="19"/>
      <c r="P115" s="19"/>
      <c r="Q115" s="19"/>
      <c r="R115" s="19"/>
      <c r="S115" s="19"/>
      <c r="AB115"/>
    </row>
    <row hidden="1" ht="15.75" r="116" spans="1:28" thickBot="1" x14ac:dyDescent="0.3">
      <c r="A116" s="8" t="s">
        <v>122</v>
      </c>
      <c r="B116" s="1">
        <v>150</v>
      </c>
      <c r="C116" s="16">
        <v>0</v>
      </c>
      <c r="D116" s="13">
        <v>0</v>
      </c>
      <c r="E116" s="13">
        <v>0</v>
      </c>
      <c r="F116" s="16">
        <v>0</v>
      </c>
      <c r="G116" s="16">
        <v>0</v>
      </c>
      <c r="H116" s="7">
        <v>0</v>
      </c>
      <c r="I116" s="7">
        <v>0</v>
      </c>
      <c r="J116" s="7">
        <v>0</v>
      </c>
      <c r="K116" s="7">
        <v>0</v>
      </c>
      <c r="L116" s="10">
        <f si="12" t="shared"/>
        <v>0</v>
      </c>
      <c r="M116" s="10">
        <v>252</v>
      </c>
      <c r="N116" s="10">
        <f si="13" t="shared"/>
        <v>0</v>
      </c>
      <c r="O116" s="19"/>
      <c r="P116" s="19"/>
      <c r="Q116" s="19"/>
      <c r="R116" s="19"/>
      <c r="S116" s="19"/>
      <c r="AB116"/>
    </row>
    <row hidden="1" ht="15.75" r="117" spans="1:28" thickBot="1" x14ac:dyDescent="0.3">
      <c r="A117" s="8" t="s">
        <v>123</v>
      </c>
      <c r="B117" s="1">
        <v>135</v>
      </c>
      <c r="C117" s="16">
        <v>0</v>
      </c>
      <c r="D117" s="13">
        <v>0</v>
      </c>
      <c r="E117" s="13">
        <v>0</v>
      </c>
      <c r="F117" s="16">
        <v>0</v>
      </c>
      <c r="G117" s="16">
        <v>0</v>
      </c>
      <c r="H117" s="7">
        <v>0</v>
      </c>
      <c r="I117" s="7">
        <v>0</v>
      </c>
      <c r="J117" s="7">
        <v>0</v>
      </c>
      <c r="K117" s="7">
        <v>0</v>
      </c>
      <c r="L117" s="10">
        <f si="12" t="shared"/>
        <v>0</v>
      </c>
      <c r="M117" s="10">
        <v>252</v>
      </c>
      <c r="N117" s="10">
        <f si="13" t="shared"/>
        <v>0</v>
      </c>
      <c r="O117" s="19"/>
      <c r="P117" s="19"/>
      <c r="Q117" s="19"/>
      <c r="R117" s="19"/>
      <c r="S117" s="19"/>
      <c r="AB117"/>
    </row>
    <row hidden="1" ht="15.75" r="118" spans="1:28" thickBot="1" x14ac:dyDescent="0.3">
      <c r="A118" s="8" t="s">
        <v>124</v>
      </c>
      <c r="B118" s="1">
        <v>150</v>
      </c>
      <c r="C118" s="16">
        <v>0</v>
      </c>
      <c r="D118" s="13">
        <v>0</v>
      </c>
      <c r="E118" s="13">
        <v>0</v>
      </c>
      <c r="F118" s="16">
        <v>0</v>
      </c>
      <c r="G118" s="16">
        <v>0</v>
      </c>
      <c r="H118" s="7">
        <v>0</v>
      </c>
      <c r="I118" s="7">
        <v>0</v>
      </c>
      <c r="J118" s="7">
        <v>0</v>
      </c>
      <c r="K118" s="7">
        <v>0</v>
      </c>
      <c r="L118" s="10">
        <f si="12" t="shared"/>
        <v>0</v>
      </c>
      <c r="M118" s="10">
        <v>252</v>
      </c>
      <c r="N118" s="10">
        <f si="13" t="shared"/>
        <v>0</v>
      </c>
      <c r="O118" s="19"/>
      <c r="P118" s="19"/>
      <c r="Q118" s="19"/>
      <c r="R118" s="19"/>
      <c r="S118" s="19"/>
      <c r="AB118"/>
    </row>
    <row hidden="1" ht="15.75" r="119" spans="1:28" thickBot="1" x14ac:dyDescent="0.3">
      <c r="A119" s="8" t="s">
        <v>125</v>
      </c>
      <c r="B119" s="1">
        <v>100</v>
      </c>
      <c r="C119" s="16">
        <v>0</v>
      </c>
      <c r="D119" s="13">
        <v>0</v>
      </c>
      <c r="E119" s="13">
        <v>0</v>
      </c>
      <c r="F119" s="16">
        <v>0</v>
      </c>
      <c r="G119" s="16">
        <v>0</v>
      </c>
      <c r="H119" s="7">
        <v>0</v>
      </c>
      <c r="I119" s="7">
        <v>0</v>
      </c>
      <c r="J119" s="7">
        <v>0</v>
      </c>
      <c r="K119" s="7">
        <v>0</v>
      </c>
      <c r="L119" s="10">
        <f si="12" t="shared"/>
        <v>0</v>
      </c>
      <c r="M119" s="10">
        <v>252</v>
      </c>
      <c r="N119" s="10">
        <f si="13" t="shared"/>
        <v>0</v>
      </c>
      <c r="O119" s="19"/>
      <c r="P119" s="19"/>
      <c r="Q119" s="19"/>
      <c r="R119" s="19"/>
      <c r="S119" s="19"/>
      <c r="AB119"/>
    </row>
    <row hidden="1" ht="15.75" r="120" spans="1:28" thickBot="1" x14ac:dyDescent="0.3">
      <c r="A120" s="8" t="s">
        <v>126</v>
      </c>
      <c r="B120" s="1">
        <v>40</v>
      </c>
      <c r="C120" s="16">
        <v>0</v>
      </c>
      <c r="D120" s="13">
        <v>0</v>
      </c>
      <c r="E120" s="13">
        <v>0</v>
      </c>
      <c r="F120" s="16">
        <v>0</v>
      </c>
      <c r="G120" s="16">
        <v>0</v>
      </c>
      <c r="H120" s="7">
        <v>0</v>
      </c>
      <c r="I120" s="7">
        <v>0</v>
      </c>
      <c r="J120" s="7">
        <v>0</v>
      </c>
      <c r="K120" s="7">
        <v>0</v>
      </c>
      <c r="L120" s="10">
        <f si="12" t="shared"/>
        <v>0</v>
      </c>
      <c r="M120" s="10">
        <v>252</v>
      </c>
      <c r="N120" s="10">
        <f si="13" t="shared"/>
        <v>0</v>
      </c>
      <c r="O120" s="19"/>
      <c r="P120" s="19"/>
      <c r="Q120" s="19"/>
      <c r="R120" s="19"/>
      <c r="S120" s="19"/>
      <c r="AB120"/>
    </row>
    <row hidden="1" ht="15.75" r="121" spans="1:28" thickBot="1" x14ac:dyDescent="0.3">
      <c r="A121" s="9"/>
      <c r="B121" s="7"/>
      <c r="C121" s="16">
        <v>0</v>
      </c>
      <c r="D121" s="13">
        <v>0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10">
        <f ref="L121:L138" si="14" t="shared">SUM(C121:K121)*B121</f>
        <v>0</v>
      </c>
      <c r="M121" s="10">
        <v>144</v>
      </c>
      <c r="N121" s="10">
        <f ref="N121:N131" si="15" t="shared">L121*M121</f>
        <v>0</v>
      </c>
      <c r="O121" s="19"/>
      <c r="P121" s="19"/>
      <c r="Q121" s="19"/>
      <c r="R121" s="19"/>
      <c r="S121" s="19"/>
      <c r="AB121"/>
    </row>
    <row hidden="1" ht="15.75" r="122" spans="1:28" thickBot="1" x14ac:dyDescent="0.3">
      <c r="A122" s="9"/>
      <c r="B122" s="7"/>
      <c r="C122" s="16">
        <v>0</v>
      </c>
      <c r="D122" s="13">
        <v>0</v>
      </c>
      <c r="E122" s="7">
        <v>0</v>
      </c>
      <c r="F122" s="7">
        <v>0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10">
        <f si="14" t="shared"/>
        <v>0</v>
      </c>
      <c r="M122" s="10">
        <v>144</v>
      </c>
      <c r="N122" s="10">
        <f si="15" t="shared"/>
        <v>0</v>
      </c>
      <c r="O122" s="19"/>
      <c r="P122" s="19"/>
      <c r="Q122" s="19"/>
      <c r="R122" s="19"/>
      <c r="S122" s="19"/>
      <c r="AB122"/>
    </row>
    <row hidden="1" ht="15.75" r="123" spans="1:28" thickBot="1" x14ac:dyDescent="0.3">
      <c r="A123" s="9"/>
      <c r="B123" s="7"/>
      <c r="C123" s="16">
        <v>0</v>
      </c>
      <c r="D123" s="13">
        <v>0</v>
      </c>
      <c r="E123" s="7">
        <v>0</v>
      </c>
      <c r="F123" s="7">
        <v>0</v>
      </c>
      <c r="G123" s="7">
        <v>0</v>
      </c>
      <c r="H123" s="7">
        <v>0</v>
      </c>
      <c r="I123" s="7">
        <v>0</v>
      </c>
      <c r="J123" s="7">
        <v>0</v>
      </c>
      <c r="K123" s="7">
        <v>0</v>
      </c>
      <c r="L123" s="10">
        <f si="14" t="shared"/>
        <v>0</v>
      </c>
      <c r="M123" s="10">
        <v>144</v>
      </c>
      <c r="N123" s="10">
        <f si="15" t="shared"/>
        <v>0</v>
      </c>
      <c r="O123" s="19"/>
      <c r="P123" s="19"/>
      <c r="Q123" s="19"/>
      <c r="R123" s="19"/>
      <c r="S123" s="19"/>
      <c r="AB123"/>
    </row>
    <row hidden="1" ht="15.75" r="124" spans="1:28" thickBot="1" x14ac:dyDescent="0.3">
      <c r="A124" s="9"/>
      <c r="B124" s="7"/>
      <c r="C124" s="16">
        <v>0</v>
      </c>
      <c r="D124" s="13">
        <v>0</v>
      </c>
      <c r="E124" s="7">
        <v>0</v>
      </c>
      <c r="F124" s="7">
        <v>0</v>
      </c>
      <c r="G124" s="7">
        <v>0</v>
      </c>
      <c r="H124" s="7">
        <v>0</v>
      </c>
      <c r="I124" s="7">
        <v>0</v>
      </c>
      <c r="J124" s="7">
        <v>0</v>
      </c>
      <c r="K124" s="7">
        <v>0</v>
      </c>
      <c r="L124" s="10">
        <f si="14" t="shared"/>
        <v>0</v>
      </c>
      <c r="M124" s="10">
        <v>144</v>
      </c>
      <c r="N124" s="10">
        <f si="15" t="shared"/>
        <v>0</v>
      </c>
      <c r="O124" s="19"/>
      <c r="P124" s="19"/>
      <c r="Q124" s="19"/>
      <c r="R124" s="19"/>
      <c r="S124" s="19"/>
      <c r="AB124"/>
    </row>
    <row hidden="1" ht="15.75" r="125" spans="1:28" thickBot="1" x14ac:dyDescent="0.3">
      <c r="A125" s="9"/>
      <c r="B125" s="7"/>
      <c r="C125" s="16">
        <v>0</v>
      </c>
      <c r="D125" s="13">
        <v>0</v>
      </c>
      <c r="E125" s="7">
        <v>0</v>
      </c>
      <c r="F125" s="7">
        <v>0</v>
      </c>
      <c r="G125" s="7">
        <v>0</v>
      </c>
      <c r="H125" s="7">
        <v>0</v>
      </c>
      <c r="I125" s="7">
        <v>0</v>
      </c>
      <c r="J125" s="7">
        <v>0</v>
      </c>
      <c r="K125" s="7">
        <v>0</v>
      </c>
      <c r="L125" s="10">
        <f si="14" t="shared"/>
        <v>0</v>
      </c>
      <c r="M125" s="10">
        <v>144</v>
      </c>
      <c r="N125" s="10">
        <f si="15" t="shared"/>
        <v>0</v>
      </c>
      <c r="O125" s="19"/>
      <c r="P125" s="19"/>
      <c r="Q125" s="19"/>
      <c r="R125" s="19"/>
      <c r="S125" s="19"/>
      <c r="AB125"/>
    </row>
    <row hidden="1" ht="15.75" r="126" spans="1:28" thickBot="1" x14ac:dyDescent="0.3">
      <c r="A126" s="9"/>
      <c r="B126" s="7"/>
      <c r="C126" s="16">
        <v>0</v>
      </c>
      <c r="D126" s="13">
        <v>0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10">
        <f si="14" t="shared"/>
        <v>0</v>
      </c>
      <c r="M126" s="10">
        <v>144</v>
      </c>
      <c r="N126" s="10">
        <f si="15" t="shared"/>
        <v>0</v>
      </c>
      <c r="O126" s="19"/>
      <c r="P126" s="19"/>
      <c r="Q126" s="19"/>
      <c r="R126" s="19"/>
      <c r="S126" s="19"/>
      <c r="AB126"/>
    </row>
    <row hidden="1" ht="15.75" r="127" spans="1:28" thickBot="1" x14ac:dyDescent="0.3">
      <c r="A127" s="9"/>
      <c r="B127" s="7"/>
      <c r="C127" s="16">
        <v>0</v>
      </c>
      <c r="D127" s="13">
        <v>0</v>
      </c>
      <c r="E127" s="7">
        <v>0</v>
      </c>
      <c r="F127" s="7">
        <v>0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10">
        <f si="14" t="shared"/>
        <v>0</v>
      </c>
      <c r="M127" s="10">
        <v>144</v>
      </c>
      <c r="N127" s="10">
        <f si="15" t="shared"/>
        <v>0</v>
      </c>
      <c r="O127" s="19"/>
      <c r="P127" s="19"/>
      <c r="Q127" s="19"/>
      <c r="R127" s="19"/>
      <c r="S127" s="19"/>
      <c r="AB127"/>
    </row>
    <row hidden="1" ht="15.75" r="128" spans="1:28" thickBot="1" x14ac:dyDescent="0.3">
      <c r="A128" s="9"/>
      <c r="B128" s="7"/>
      <c r="C128" s="16">
        <v>0</v>
      </c>
      <c r="D128" s="13">
        <v>0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10">
        <f si="14" t="shared"/>
        <v>0</v>
      </c>
      <c r="M128" s="10">
        <v>144</v>
      </c>
      <c r="N128" s="10">
        <f si="15" t="shared"/>
        <v>0</v>
      </c>
      <c r="O128" s="19"/>
      <c r="P128" s="19"/>
      <c r="Q128" s="19"/>
      <c r="R128" s="19"/>
      <c r="S128" s="19"/>
      <c r="AB128"/>
    </row>
    <row hidden="1" ht="15.75" r="129" spans="1:32" thickBot="1" x14ac:dyDescent="0.3">
      <c r="A129" s="9"/>
      <c r="B129" s="7"/>
      <c r="C129" s="16">
        <v>0</v>
      </c>
      <c r="D129" s="13">
        <v>0</v>
      </c>
      <c r="E129" s="7">
        <v>0</v>
      </c>
      <c r="F129" s="7">
        <v>0</v>
      </c>
      <c r="G129" s="7">
        <v>0</v>
      </c>
      <c r="H129" s="7">
        <v>0</v>
      </c>
      <c r="I129" s="7">
        <v>0</v>
      </c>
      <c r="J129" s="7">
        <v>0</v>
      </c>
      <c r="K129" s="7">
        <v>0</v>
      </c>
      <c r="L129" s="10">
        <f si="14" t="shared"/>
        <v>0</v>
      </c>
      <c r="M129" s="10">
        <v>144</v>
      </c>
      <c r="N129" s="10">
        <f si="15" t="shared"/>
        <v>0</v>
      </c>
      <c r="O129" s="19"/>
      <c r="P129" s="19"/>
      <c r="Q129" s="19"/>
      <c r="R129" s="19"/>
      <c r="S129" s="19"/>
      <c r="AB129"/>
    </row>
    <row hidden="1" ht="15.75" r="130" spans="1:32" thickBot="1" x14ac:dyDescent="0.3">
      <c r="A130" s="9"/>
      <c r="B130" s="7"/>
      <c r="C130" s="16">
        <v>0</v>
      </c>
      <c r="D130" s="13">
        <v>0</v>
      </c>
      <c r="E130" s="7">
        <v>0</v>
      </c>
      <c r="F130" s="7">
        <v>0</v>
      </c>
      <c r="G130" s="7">
        <v>0</v>
      </c>
      <c r="H130" s="7">
        <v>0</v>
      </c>
      <c r="I130" s="7">
        <v>0</v>
      </c>
      <c r="J130" s="7">
        <v>0</v>
      </c>
      <c r="K130" s="7">
        <v>0</v>
      </c>
      <c r="L130" s="10">
        <f si="14" t="shared"/>
        <v>0</v>
      </c>
      <c r="M130" s="10">
        <v>144</v>
      </c>
      <c r="N130" s="10">
        <f si="15" t="shared"/>
        <v>0</v>
      </c>
      <c r="O130" s="19"/>
      <c r="P130" s="19"/>
      <c r="Q130" s="19"/>
      <c r="R130" s="19"/>
      <c r="S130" s="19"/>
      <c r="AB130"/>
    </row>
    <row hidden="1" ht="15.75" r="131" spans="1:32" thickBot="1" x14ac:dyDescent="0.3">
      <c r="A131" s="9"/>
      <c r="B131" s="7"/>
      <c r="C131" s="16">
        <v>0</v>
      </c>
      <c r="D131" s="13">
        <v>0</v>
      </c>
      <c r="E131" s="7">
        <v>0</v>
      </c>
      <c r="F131" s="7">
        <v>0</v>
      </c>
      <c r="G131" s="7">
        <v>0</v>
      </c>
      <c r="H131" s="7">
        <v>0</v>
      </c>
      <c r="I131" s="7">
        <v>0</v>
      </c>
      <c r="J131" s="7">
        <v>0</v>
      </c>
      <c r="K131" s="7">
        <v>0</v>
      </c>
      <c r="L131" s="10">
        <f si="14" t="shared"/>
        <v>0</v>
      </c>
      <c r="M131" s="10">
        <v>144</v>
      </c>
      <c r="N131" s="10">
        <f si="15" t="shared"/>
        <v>0</v>
      </c>
      <c r="O131" s="19"/>
      <c r="P131" s="19"/>
      <c r="Q131" s="19"/>
      <c r="R131" s="19"/>
      <c r="S131" s="19"/>
      <c r="AB131"/>
    </row>
    <row hidden="1" ht="15.75" r="132" spans="1:32" thickBot="1" x14ac:dyDescent="0.3">
      <c r="A132" s="9"/>
      <c r="B132" s="7"/>
      <c r="C132" s="16">
        <v>0</v>
      </c>
      <c r="D132" s="13">
        <v>0</v>
      </c>
      <c r="E132" s="7">
        <v>0</v>
      </c>
      <c r="F132" s="7">
        <v>0</v>
      </c>
      <c r="G132" s="7">
        <v>0</v>
      </c>
      <c r="H132" s="7">
        <v>0</v>
      </c>
      <c r="I132" s="7">
        <v>0</v>
      </c>
      <c r="J132" s="7">
        <v>0</v>
      </c>
      <c r="K132" s="7">
        <v>0</v>
      </c>
      <c r="L132" s="10">
        <f si="14" t="shared"/>
        <v>0</v>
      </c>
      <c r="M132" s="10">
        <v>144</v>
      </c>
      <c r="N132" s="10">
        <f ref="N132:N138" si="16" t="shared">L132*M132</f>
        <v>0</v>
      </c>
      <c r="O132" s="19"/>
      <c r="P132" s="19"/>
      <c r="Q132" s="19"/>
      <c r="R132" s="19"/>
      <c r="S132" s="19"/>
      <c r="AB132"/>
    </row>
    <row hidden="1" ht="15.75" r="133" spans="1:32" thickBot="1" x14ac:dyDescent="0.3">
      <c r="A133" s="9"/>
      <c r="B133" s="7"/>
      <c r="C133" s="16">
        <v>0</v>
      </c>
      <c r="D133" s="13">
        <v>0</v>
      </c>
      <c r="E133" s="7">
        <v>0</v>
      </c>
      <c r="F133" s="7">
        <v>0</v>
      </c>
      <c r="G133" s="7">
        <v>0</v>
      </c>
      <c r="H133" s="7">
        <v>0</v>
      </c>
      <c r="I133" s="7">
        <v>0</v>
      </c>
      <c r="J133" s="7">
        <v>0</v>
      </c>
      <c r="K133" s="7">
        <v>0</v>
      </c>
      <c r="L133" s="10">
        <f si="14" t="shared"/>
        <v>0</v>
      </c>
      <c r="M133" s="10">
        <v>144</v>
      </c>
      <c r="N133" s="10">
        <f si="16" t="shared"/>
        <v>0</v>
      </c>
      <c r="O133" s="19"/>
      <c r="P133" s="19"/>
      <c r="Q133" s="19"/>
      <c r="R133" s="19"/>
      <c r="S133" s="19"/>
      <c r="AB133"/>
    </row>
    <row hidden="1" ht="15.75" r="134" spans="1:32" thickBot="1" x14ac:dyDescent="0.3">
      <c r="A134" s="9"/>
      <c r="B134" s="7"/>
      <c r="C134" s="16">
        <v>0</v>
      </c>
      <c r="D134" s="13">
        <v>0</v>
      </c>
      <c r="E134" s="7">
        <v>0</v>
      </c>
      <c r="F134" s="7">
        <v>0</v>
      </c>
      <c r="G134" s="7">
        <v>0</v>
      </c>
      <c r="H134" s="7">
        <v>0</v>
      </c>
      <c r="I134" s="7">
        <v>0</v>
      </c>
      <c r="J134" s="7">
        <v>0</v>
      </c>
      <c r="K134" s="7">
        <v>0</v>
      </c>
      <c r="L134" s="10">
        <f si="14" t="shared"/>
        <v>0</v>
      </c>
      <c r="M134" s="10">
        <v>144</v>
      </c>
      <c r="N134" s="10">
        <f si="16" t="shared"/>
        <v>0</v>
      </c>
      <c r="O134" s="19"/>
      <c r="P134" s="19"/>
      <c r="Q134" s="19"/>
      <c r="R134" s="19"/>
      <c r="S134" s="19"/>
      <c r="AB134"/>
    </row>
    <row hidden="1" ht="15.75" r="135" spans="1:32" thickBot="1" x14ac:dyDescent="0.3">
      <c r="A135" s="9"/>
      <c r="B135" s="7"/>
      <c r="C135" s="16">
        <v>0</v>
      </c>
      <c r="D135" s="13">
        <v>0</v>
      </c>
      <c r="E135" s="7">
        <v>0</v>
      </c>
      <c r="F135" s="7">
        <v>0</v>
      </c>
      <c r="G135" s="7">
        <v>0</v>
      </c>
      <c r="H135" s="7">
        <v>0</v>
      </c>
      <c r="I135" s="7">
        <v>0</v>
      </c>
      <c r="J135" s="7">
        <v>0</v>
      </c>
      <c r="K135" s="7">
        <v>0</v>
      </c>
      <c r="L135" s="10">
        <f si="14" t="shared"/>
        <v>0</v>
      </c>
      <c r="M135" s="10">
        <v>144</v>
      </c>
      <c r="N135" s="10">
        <f si="16" t="shared"/>
        <v>0</v>
      </c>
      <c r="O135" s="19"/>
      <c r="P135" s="19"/>
      <c r="Q135" s="19"/>
      <c r="R135" s="19"/>
      <c r="S135" s="19"/>
      <c r="AB135"/>
    </row>
    <row hidden="1" ht="15.75" r="136" spans="1:32" thickBot="1" x14ac:dyDescent="0.3">
      <c r="A136" s="9"/>
      <c r="B136" s="7"/>
      <c r="C136" s="16">
        <v>0</v>
      </c>
      <c r="D136" s="13">
        <v>0</v>
      </c>
      <c r="E136" s="7">
        <v>0</v>
      </c>
      <c r="F136" s="7">
        <v>0</v>
      </c>
      <c r="G136" s="7">
        <v>0</v>
      </c>
      <c r="H136" s="7">
        <v>0</v>
      </c>
      <c r="I136" s="7">
        <v>0</v>
      </c>
      <c r="J136" s="7">
        <v>0</v>
      </c>
      <c r="K136" s="7">
        <v>0</v>
      </c>
      <c r="L136" s="10">
        <f si="14" t="shared"/>
        <v>0</v>
      </c>
      <c r="M136" s="10">
        <v>144</v>
      </c>
      <c r="N136" s="10">
        <f si="16" t="shared"/>
        <v>0</v>
      </c>
      <c r="O136" s="19"/>
      <c r="P136" s="19"/>
      <c r="Q136" s="19"/>
      <c r="R136" s="19"/>
      <c r="S136" s="19"/>
      <c r="AB136"/>
    </row>
    <row hidden="1" ht="15.75" r="137" spans="1:32" thickBot="1" x14ac:dyDescent="0.3">
      <c r="A137" s="9"/>
      <c r="B137" s="7"/>
      <c r="C137" s="16">
        <v>0</v>
      </c>
      <c r="D137" s="13">
        <v>0</v>
      </c>
      <c r="E137" s="7">
        <v>0</v>
      </c>
      <c r="F137" s="7">
        <v>0</v>
      </c>
      <c r="G137" s="7">
        <v>0</v>
      </c>
      <c r="H137" s="7">
        <v>0</v>
      </c>
      <c r="I137" s="7">
        <v>0</v>
      </c>
      <c r="J137" s="7">
        <v>0</v>
      </c>
      <c r="K137" s="7">
        <v>0</v>
      </c>
      <c r="L137" s="10">
        <f si="14" t="shared"/>
        <v>0</v>
      </c>
      <c r="M137" s="10">
        <v>144</v>
      </c>
      <c r="N137" s="10">
        <f si="16" t="shared"/>
        <v>0</v>
      </c>
      <c r="O137" s="19"/>
      <c r="P137" s="19"/>
      <c r="Q137" s="19"/>
      <c r="R137" s="19"/>
      <c r="S137" s="19"/>
      <c r="AB137"/>
    </row>
    <row hidden="1" ht="15.75" r="138" spans="1:32" thickBot="1" x14ac:dyDescent="0.3">
      <c r="A138" s="51"/>
      <c r="B138" s="52"/>
      <c r="C138" s="16">
        <v>0</v>
      </c>
      <c r="D138" s="13">
        <v>0</v>
      </c>
      <c r="E138" s="7">
        <v>0</v>
      </c>
      <c r="F138" s="7">
        <v>0</v>
      </c>
      <c r="G138" s="7">
        <v>0</v>
      </c>
      <c r="H138" s="7">
        <v>0</v>
      </c>
      <c r="I138" s="7">
        <v>0</v>
      </c>
      <c r="J138" s="7">
        <v>0</v>
      </c>
      <c r="K138" s="7">
        <v>0</v>
      </c>
      <c r="L138" s="10">
        <f si="14" t="shared"/>
        <v>0</v>
      </c>
      <c r="M138" s="10">
        <v>144</v>
      </c>
      <c r="N138" s="10">
        <f si="16" t="shared"/>
        <v>0</v>
      </c>
      <c r="O138" s="19"/>
      <c r="P138" s="19"/>
      <c r="Q138" s="19"/>
      <c r="R138" s="19"/>
      <c r="S138" s="19"/>
      <c r="AB138"/>
    </row>
    <row customHeight="1" ht="26.25" r="139" spans="1:32" thickBot="1" x14ac:dyDescent="0.3">
      <c r="A139" s="53" t="s">
        <v>157</v>
      </c>
      <c r="B139" s="62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2"/>
      <c r="T139" s="63"/>
      <c r="U139" s="63"/>
      <c r="V139" s="63"/>
      <c r="W139" s="63"/>
      <c r="X139" s="63"/>
      <c r="Y139" s="63"/>
      <c r="Z139" s="64"/>
      <c r="AA139" s="65"/>
      <c r="AB139" s="65"/>
      <c r="AC139" s="65"/>
      <c r="AD139" s="65"/>
      <c r="AE139" s="66"/>
      <c r="AF139" s="54">
        <f>SUM(AF3:AF109)</f>
        <v>0</v>
      </c>
    </row>
  </sheetData>
  <autoFilter ref="A1:N138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3">
      <filters blank="1">
        <filter val="1 349 460"/>
        <filter val="129 600"/>
        <filter val="13 952"/>
        <filter val="165 888"/>
        <filter val="170 784"/>
        <filter val="184 320"/>
        <filter val="20 736"/>
        <filter val="20 928"/>
        <filter val="201 600"/>
        <filter val="205 632"/>
        <filter val="21 315"/>
        <filter val="241 920"/>
        <filter val="27 904"/>
        <filter val="3 488"/>
        <filter val="44 352"/>
        <filter val="445 824"/>
        <filter val="587 412"/>
        <filter val="6 976"/>
        <filter val="68 544"/>
        <filter val="683 136"/>
        <filter val="737 280"/>
        <filter val="83 712"/>
        <filter val="85 260"/>
      </filters>
    </filterColumn>
  </autoFilter>
  <mergeCells count="8">
    <mergeCell ref="B139:AE139"/>
    <mergeCell ref="T1:Y1"/>
    <mergeCell ref="N1:N2"/>
    <mergeCell ref="A1:A2"/>
    <mergeCell ref="B1:B2"/>
    <mergeCell ref="C1:K1"/>
    <mergeCell ref="L1:L2"/>
    <mergeCell ref="M1:M2"/>
  </mergeCells>
  <hyperlinks>
    <hyperlink r:id="rId1" ref="R93"/>
  </hyperlinks>
  <pageMargins bottom="0.78740157499999996" footer="0.3" header="0.3" left="0.7" right="0.7" top="0.78740157499999996"/>
  <pageSetup orientation="landscape" paperSize="8" r:id="rId2" scale="6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baseType="lpstr" size="2">
      <vt:lpstr>PLÁN VZDĚLÁVÁNÍ</vt:lpstr>
      <vt:lpstr>'PLÁN VZDĚLÁVÁNÍ'!Oblast_tisku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2016-06-15T14:34:09Z</dcterms:created>
  <cp:lastPrinted>2017-12-07T13:41:51Z</cp:lastPrinted>
  <dcterms:modified xsi:type="dcterms:W3CDTF">2018-02-26T09:30:09Z</dcterms:modified>
</cp:coreProperties>
</file>