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938" windowHeight="11580" windowWidth="8880" xWindow="252" yWindow="540"/>
  </bookViews>
  <sheets>
    <sheet name="Sociální služba 1" r:id="rId1" sheetId="15"/>
    <sheet name="Sociální služba 2" r:id="rId2" sheetId="14"/>
    <sheet name="Sociální služba 3" r:id="rId3" sheetId="10"/>
    <sheet name="Žádost v ISKP" r:id="rId4" sheetId="13"/>
  </sheets>
  <definedNames>
    <definedName localSheetId="3" name="_xlnm.Print_Area">'Žádost v ISKP'!$A$1:$F$21</definedName>
  </definedNames>
  <calcPr calcId="145621"/>
</workbook>
</file>

<file path=xl/calcChain.xml><?xml version="1.0" encoding="utf-8"?>
<calcChain xmlns="http://schemas.openxmlformats.org/spreadsheetml/2006/main">
  <c i="15" l="1" r="F126"/>
  <c i="15" r="G126"/>
  <c i="15" r="H126"/>
  <c i="15" r="E126"/>
  <c i="15" r="F103"/>
  <c i="15" r="G103"/>
  <c i="15" r="H103"/>
  <c i="15" r="E103"/>
  <c i="15" r="D104"/>
  <c i="15" r="D105"/>
  <c i="14" r="F126"/>
  <c i="14" r="G126"/>
  <c i="14" r="H126"/>
  <c i="14" r="E126"/>
  <c i="14" r="F103"/>
  <c i="14" r="G103"/>
  <c i="14" r="H103"/>
  <c i="14" r="E103"/>
  <c i="14" r="D104"/>
  <c i="14" r="D105"/>
  <c i="14" r="D106"/>
  <c i="10" r="F126"/>
  <c i="10" r="G126"/>
  <c i="10" r="H126"/>
  <c i="10" r="E126"/>
  <c i="10" r="F103"/>
  <c i="10" r="G103"/>
  <c i="10" r="H103"/>
  <c i="10" r="E103"/>
  <c i="10" r="D104"/>
  <c i="10" r="D105"/>
  <c i="15" l="1" r="D103"/>
  <c i="14" r="D103"/>
  <c i="10" r="D103"/>
  <c i="10" r="D148"/>
  <c i="14" r="D148"/>
  <c i="15" r="D148"/>
  <c i="15" l="1" r="E43"/>
  <c i="15" r="F36"/>
  <c i="15" r="E36"/>
  <c i="15" r="E35" s="1"/>
  <c i="14" l="1" r="D140"/>
  <c i="15" r="D112"/>
  <c i="15" r="D109"/>
  <c i="15" r="D108"/>
  <c i="15" r="D107"/>
  <c i="15" r="D106"/>
  <c i="15" r="D102"/>
  <c i="15" r="D101"/>
  <c i="15" r="D100"/>
  <c i="15" r="D99"/>
  <c i="10" l="1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F73"/>
  <c i="10" r="E73"/>
  <c i="10" r="D73"/>
  <c i="10" r="G72"/>
  <c i="10" r="G71"/>
  <c i="10" r="G70"/>
  <c i="10" r="G66" s="1"/>
  <c i="10" r="G69"/>
  <c i="10" r="G68"/>
  <c i="10" r="G67"/>
  <c i="10" r="F66"/>
  <c i="10" r="E66"/>
  <c i="10" r="D66"/>
  <c i="10" r="F65"/>
  <c i="10" r="E65"/>
  <c i="10" r="D65"/>
  <c i="10" r="G61"/>
  <c i="10" r="G60"/>
  <c i="10" r="G59"/>
  <c i="10" r="G58" s="1"/>
  <c i="10" r="F58"/>
  <c i="10" r="E58"/>
  <c i="10" r="D58"/>
  <c i="10" r="G57"/>
  <c i="10" r="G56"/>
  <c i="10" r="G55"/>
  <c i="10" r="G54"/>
  <c i="10" r="G53"/>
  <c i="10" r="G52"/>
  <c i="10" r="G51" s="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 s="1"/>
  <c i="10" r="G35" s="1"/>
  <c i="10" r="F36"/>
  <c i="10" r="E36"/>
  <c i="10" r="D36"/>
  <c i="10" r="F35"/>
  <c i="10" r="E35"/>
  <c i="10" r="D35"/>
  <c i="14" r="G91"/>
  <c i="14" r="G90"/>
  <c i="14" r="G89"/>
  <c i="14" r="G88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 s="1"/>
  <c i="14" r="G50" s="1"/>
  <c i="14" r="F51"/>
  <c i="14" r="E51"/>
  <c i="14" r="D51"/>
  <c i="14" r="F50"/>
  <c i="14" r="E50"/>
  <c i="14" r="D50"/>
  <c i="14" r="G46"/>
  <c i="14" r="G45"/>
  <c i="14" r="G44"/>
  <c i="14" r="G43" s="1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F73"/>
  <c i="15" r="E73"/>
  <c i="15" r="D73"/>
  <c i="15" r="G72"/>
  <c i="15" r="G71"/>
  <c i="15" r="G70"/>
  <c i="15" r="G69"/>
  <c i="15" r="G68"/>
  <c i="15" r="G67"/>
  <c i="15" r="G66" s="1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 s="1"/>
  <c i="15" r="G50" s="1"/>
  <c i="15" r="F51"/>
  <c i="15" r="E51"/>
  <c i="15" r="D51"/>
  <c i="15" r="F50"/>
  <c i="15" r="E50"/>
  <c i="15" r="D50"/>
  <c i="15" l="1" r="G65"/>
  <c i="14" r="G35"/>
  <c i="14" r="G66"/>
  <c i="14" r="G65" s="1"/>
  <c i="14" r="G80"/>
  <c i="10" r="G65"/>
  <c i="10" r="G50"/>
  <c i="15" r="H98"/>
  <c i="10" r="H121"/>
  <c i="10" r="H119"/>
  <c i="10" r="H112"/>
  <c i="10" r="H107"/>
  <c i="10" r="H106" s="1"/>
  <c i="10" r="H98"/>
  <c i="10" r="D99"/>
  <c i="10" r="D100"/>
  <c i="10" r="D101"/>
  <c i="10" r="D102"/>
  <c i="10" r="D108"/>
  <c i="10" r="D109"/>
  <c i="10" r="D110"/>
  <c i="10" r="D111"/>
  <c i="10" r="D113"/>
  <c i="10" r="D114"/>
  <c i="10" r="D115"/>
  <c i="10" r="D116"/>
  <c i="10" r="D117"/>
  <c i="10" r="D118"/>
  <c i="10" r="D120"/>
  <c i="10" r="D122"/>
  <c i="10" r="D123"/>
  <c i="10" r="D124"/>
  <c i="10" r="D125"/>
  <c i="10" r="D134"/>
  <c i="10" r="D135"/>
  <c i="10" r="D136"/>
  <c i="10" r="D137"/>
  <c i="10" r="D138"/>
  <c i="10" r="D139"/>
  <c i="10" r="D140"/>
  <c i="10" r="D133"/>
  <c i="10" r="H141"/>
  <c i="14" r="D134"/>
  <c i="14" r="D135"/>
  <c i="14" r="D136"/>
  <c i="14" r="D137"/>
  <c i="14" r="D138"/>
  <c i="14" r="D139"/>
  <c i="14" r="D133"/>
  <c i="14" r="H141"/>
  <c i="14" r="H121"/>
  <c i="14" r="H119"/>
  <c i="14" r="H112"/>
  <c i="14" r="H107"/>
  <c i="14" r="H106" s="1"/>
  <c i="14" r="H98"/>
  <c i="14" r="D99"/>
  <c i="14" r="D100"/>
  <c i="14" r="D101"/>
  <c i="14" r="D102"/>
  <c i="14" r="D108"/>
  <c i="14" r="D109"/>
  <c i="14" r="D110"/>
  <c i="14" r="D111"/>
  <c i="14" r="D113"/>
  <c i="14" r="D114"/>
  <c i="14" r="D115"/>
  <c i="14" r="D116"/>
  <c i="14" r="D117"/>
  <c i="14" r="D118"/>
  <c i="14" r="D120"/>
  <c i="14" r="D122"/>
  <c i="14" r="D123"/>
  <c i="14" r="D124"/>
  <c i="14" r="D125"/>
  <c i="15" r="D134"/>
  <c i="15" r="D135"/>
  <c i="15" r="D136"/>
  <c i="15" r="D137"/>
  <c i="15" r="D138"/>
  <c i="15" r="D139"/>
  <c i="15" r="D140"/>
  <c i="15" r="D133"/>
  <c i="15" r="H141"/>
  <c i="15" r="H121"/>
  <c i="15" r="H119"/>
  <c i="15" r="H112"/>
  <c i="15" r="H107"/>
  <c i="15" r="H106" s="1"/>
  <c i="15" r="D110"/>
  <c i="15" r="D111"/>
  <c i="15" r="D113"/>
  <c i="15" r="D114"/>
  <c i="15" r="D115"/>
  <c i="15" r="D116"/>
  <c i="15" r="D117"/>
  <c i="15" r="D118"/>
  <c i="15" r="D120"/>
  <c i="15" r="D122"/>
  <c i="15" r="D123"/>
  <c i="15" r="D124"/>
  <c i="15" r="D125"/>
  <c i="10" l="1" r="H127"/>
  <c i="14" r="H127"/>
  <c i="15" r="H127"/>
  <c i="15" r="H128" s="1"/>
  <c i="15" r="H142" s="1"/>
  <c i="15" r="H143" s="1"/>
  <c i="15" r="H144" s="1"/>
  <c i="10" l="1" r="H128"/>
  <c i="14" r="H128"/>
  <c i="14" r="C145"/>
  <c i="10" r="C145"/>
  <c i="10" r="H142" s="1"/>
  <c i="13" r="E19"/>
  <c i="13" r="D19"/>
  <c i="13" r="B19"/>
  <c i="13" r="C19"/>
  <c i="15" r="G141"/>
  <c i="15" r="F141"/>
  <c i="15" r="E141"/>
  <c i="15" r="G121"/>
  <c i="15" r="F121"/>
  <c i="15" r="E121"/>
  <c i="15" r="G119"/>
  <c i="15" r="F119"/>
  <c i="15" r="E119"/>
  <c i="15" r="D119" s="1"/>
  <c i="15" r="G112"/>
  <c i="15" r="F112"/>
  <c i="15" r="E112"/>
  <c i="15" r="G107"/>
  <c i="15" r="G106" s="1"/>
  <c i="15" r="F107"/>
  <c i="15" r="E107"/>
  <c i="15" r="F106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5" r="C14"/>
  <c i="14" r="G141"/>
  <c i="14" r="F141"/>
  <c i="14" r="E141"/>
  <c i="14" r="G121"/>
  <c i="14" r="F121"/>
  <c i="14" r="E121"/>
  <c i="14" r="G119"/>
  <c i="14" r="F119"/>
  <c i="14" r="E119"/>
  <c i="14" r="G112"/>
  <c i="14" r="F112"/>
  <c i="14" r="E112"/>
  <c i="14" r="G107"/>
  <c i="14" r="G106" s="1"/>
  <c i="14" r="F107"/>
  <c i="14" r="F106" s="1"/>
  <c i="14" r="E107"/>
  <c i="14" r="E106"/>
  <c i="14" r="G98"/>
  <c i="14" r="F98"/>
  <c i="14" r="E98"/>
  <c i="14" r="C14"/>
  <c i="14" l="1" r="H142"/>
  <c i="15" r="D98"/>
  <c i="14" r="D141"/>
  <c i="14" r="D121"/>
  <c i="14" r="D112"/>
  <c i="15" r="D121"/>
  <c i="15" r="D141"/>
  <c i="10" r="H143"/>
  <c i="10" r="H144" s="1"/>
  <c i="14" r="E127"/>
  <c i="14" r="E128" s="1"/>
  <c i="14" r="D98"/>
  <c i="14" r="G127"/>
  <c i="14" r="G128" s="1"/>
  <c i="14" r="D107"/>
  <c i="14" r="D119"/>
  <c i="14" r="F127"/>
  <c i="14" r="F128" s="1"/>
  <c i="14" r="H143"/>
  <c i="14" r="H144" s="1"/>
  <c i="15" r="F127"/>
  <c i="15" r="F128" s="1"/>
  <c i="15" r="E106"/>
  <c i="15" r="G127"/>
  <c i="15" r="G128" s="1"/>
  <c i="15" r="G36"/>
  <c i="15" r="G35" s="1"/>
  <c i="14" l="1" r="D126"/>
  <c i="14" r="D127" s="1"/>
  <c i="14" r="D128" s="1"/>
  <c i="15" r="D126"/>
  <c i="15" r="G142"/>
  <c i="15" r="G143" s="1"/>
  <c i="15" r="G144" s="1"/>
  <c i="15" r="F142"/>
  <c i="15" r="F143" s="1"/>
  <c i="15" r="F144" s="1"/>
  <c i="14" r="E142"/>
  <c i="14" r="F142"/>
  <c i="14" r="F143" s="1"/>
  <c i="14" r="F144" s="1"/>
  <c i="14" r="G142"/>
  <c i="14" r="G143" s="1"/>
  <c i="14" r="G144" s="1"/>
  <c i="15" l="1" r="D127"/>
  <c i="15" r="D128" s="1"/>
  <c i="14" r="D142"/>
  <c i="14" r="D143" s="1"/>
  <c i="14" r="D144" s="1"/>
  <c i="13" r="D21" s="1"/>
  <c i="15" r="E127"/>
  <c i="15" r="E128" s="1"/>
  <c i="15" r="E142" s="1"/>
  <c i="15" r="D142" s="1"/>
  <c i="15" r="D143" s="1"/>
  <c i="14" r="J142"/>
  <c i="14" r="E143"/>
  <c i="14" r="J143" s="1"/>
  <c i="15" l="1" r="D144"/>
  <c i="15" r="J142"/>
  <c i="15" r="E143"/>
  <c i="15" r="J143" s="1"/>
  <c i="14" r="E144"/>
  <c i="14" r="J144" s="1"/>
  <c i="13" r="B14"/>
  <c i="13" r="B9"/>
  <c i="13" r="B10"/>
  <c i="13" l="1" r="C21"/>
  <c i="15" r="E144"/>
  <c i="15" r="J144" s="1"/>
  <c i="10" r="G141"/>
  <c i="10" r="F141"/>
  <c i="10" r="E141"/>
  <c i="10" r="G121"/>
  <c i="10" r="F121"/>
  <c i="10" r="E121"/>
  <c i="10" r="G119"/>
  <c i="10" r="F119"/>
  <c i="10" r="E119"/>
  <c i="10" r="G112"/>
  <c i="10" r="F112"/>
  <c i="10" r="E112"/>
  <c i="10" r="G107"/>
  <c i="10" r="G106" s="1"/>
  <c i="10" r="F107"/>
  <c i="10" r="E107"/>
  <c i="10" r="F106"/>
  <c i="10" r="G98"/>
  <c i="10" r="F98"/>
  <c i="10" r="E98"/>
  <c i="10" l="1" r="D141"/>
  <c i="10" r="D121"/>
  <c i="10" r="F127"/>
  <c i="10" r="F128" s="1"/>
  <c i="10" r="F142" s="1"/>
  <c i="10" r="D112"/>
  <c i="10" r="D98"/>
  <c i="10" r="D107"/>
  <c i="10" r="D119"/>
  <c i="10" r="G127"/>
  <c i="10" r="G128" s="1"/>
  <c i="10" r="G142" s="1"/>
  <c i="10" r="E106"/>
  <c i="10" r="D106" s="1"/>
  <c i="10" l="1" r="F143"/>
  <c i="10" r="F144" s="1"/>
  <c i="10" r="G143"/>
  <c i="10" r="G144" s="1"/>
  <c i="13" r="C17"/>
  <c i="13" l="1" r="C18"/>
  <c i="13" r="C12" s="1"/>
  <c i="10" r="D126"/>
  <c i="10" r="D127" s="1"/>
  <c i="10" r="D128" s="1"/>
  <c i="10" r="E127"/>
  <c i="10" r="E128" s="1"/>
  <c i="10" r="E142" s="1"/>
  <c i="10" r="D142" s="1"/>
  <c i="10" r="C14"/>
  <c i="10" l="1" r="D143"/>
  <c i="10" r="D144" s="1"/>
  <c i="13" r="E21" s="1"/>
  <c i="13" r="B21" s="1"/>
  <c i="10" r="J142"/>
  <c i="10" r="E143"/>
  <c i="10" r="J143" s="1"/>
  <c i="13" r="C13"/>
  <c i="10" l="1" r="E144"/>
  <c i="10" r="J144" s="1"/>
  <c i="13" r="C15"/>
  <c i="13" r="C11"/>
  <c i="13" r="C16"/>
  <c i="13" r="D17"/>
  <c i="13" r="E17"/>
  <c i="13" l="1" r="B17"/>
  <c i="13" r="E18"/>
  <c i="13" r="E12" s="1"/>
  <c i="13" r="F21"/>
  <c i="13" r="C8"/>
  <c i="13" r="D18"/>
  <c i="13" l="1" r="D12"/>
  <c i="13" r="B12" s="1"/>
  <c i="13" r="B18"/>
  <c i="13" r="E13"/>
  <c i="13" r="E11" s="1"/>
  <c i="13" r="E8" s="1"/>
  <c i="13" r="D13"/>
  <c i="13" r="D16" s="1"/>
  <c i="13" l="1" r="D15"/>
  <c i="13" r="B13"/>
  <c i="13" r="E16"/>
  <c i="13" r="B16" s="1"/>
  <c i="13" r="E15"/>
  <c i="13" r="D11"/>
  <c i="13" r="B11" s="1"/>
  <c i="13" l="1" r="B15"/>
  <c i="13" r="D8"/>
  <c i="13" r="B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7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7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7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7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7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7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7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7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<sst xmlns="http://schemas.openxmlformats.org/spreadsheetml/2006/main" count="643" uniqueCount="141">
  <si>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</si>
  <si>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</si>
  <si>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</si>
  <si>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</si>
  <si>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</si>
  <si>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</si>
  <si>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</si>
  <si>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</si>
  <si>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</si>
  <si>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</si>
  <si>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</si>
  <si>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</si>
  <si>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</si>
  <si>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</si>
  <si>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</si>
  <si>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</si>
  <si>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</si>
  <si>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</si>
  <si>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</si>
  <si>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</si>
  <si>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</si>
  <si>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</si>
  <si>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</si>
  <si>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</si>
  <si>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</si>
  <si>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</si>
  <si>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</si>
  <si>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</si>
  <si>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</si>
  <si>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</si>
  <si>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</si>
  <si>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</si>
  <si>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</si>
  <si>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</si>
  <si>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</si>
  <si>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</si>
  <si>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</si>
  <si>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</si>
  <si>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</si>
  <si>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</si>
  <si>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</si>
  <si>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</si>
  <si>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</si>
  <si>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</si>
  <si>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</si>
  <si>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</si>
  <si>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</si>
  <si>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</si>
  <si>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</si>
  <si>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</si>
  <si>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</si>
  <si>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</si>
  <si>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</si>
  <si>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</si>
  <si>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</si>
  <si>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</si>
  <si>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</si>
  <si>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</si>
  <si>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</si>
  <si>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</si>
  <si>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</si>
  <si>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</si>
  <si>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</si>
  <si>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</si>
  <si>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</si>
  <si>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</si>
  <si>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</si>
  <si>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</si>
  <si>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</si>
  <si>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</si>
  <si>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</si>
  <si>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</si>
  <si>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</si>
  <si>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</si>
  <si>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</si>
  <si>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</si>
  <si>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</si>
  <si>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</si>
  <si>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</si>
  <si>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</si>
  <si>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</si>
  <si>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</si>
  <si>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</si>
  <si>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</si>
  <si>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</si>
  <si>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</si>
  <si>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</si>
  <si>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</si>
  <si>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</si>
  <si>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</si>
  <si>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</si>
  <si>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</si>
  <si>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</si>
  <si>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</si>
  <si>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</si>
  <si>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</si>
  <si>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</si>
  <si>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</si>
  <si>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</si>
  <si>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</si>
  <si>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</si>
  <si>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</si>
  <si>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</si>
  <si>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</si>
  <si>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</si>
  <si>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</si>
  <si>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</si>
  <si>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</si>
  <si>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</si>
  <si>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</si>
  <si>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</si>
  <si>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</si>
  <si>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</si>
  <si>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</si>
  <si>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</si>
  <si>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</si>
  <si>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</si>
  <si>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</si>
  <si>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</si>
  <si>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</si>
  <si>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</si>
  <si>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</si>
  <si>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</si>
  <si>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</si>
  <si>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</si>
  <si>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</si>
  <si>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</si>
  <si>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</si>
  <si>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>Jednotka pro vyjádření kapacity služby</t>
  </si>
  <si>
    <t>Počet jednotek služby</t>
  </si>
  <si>
    <t>CZK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</si>
  <si>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</si>
  <si>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</si>
  <si>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</si>
  <si>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</si>
  <si>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</si>
  <si>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zdroje ve vztahu k sociální službě</t>
  </si>
  <si>
    <t>Celkové zdroje  ve vztahu k sociální službě</t>
  </si>
  <si>
    <t>02 Cestovné</t>
  </si>
  <si>
    <t>2.1 Zahraniční cesty místního personálu</t>
  </si>
  <si>
    <t>2.2 Cesty zahraničních expertů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</si>
</sst>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borderId="0" fillId="0" fontId="0" numFmtId="0"/>
  </cellStyleXfs>
  <cellXfs count="216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Fill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5" numFmtId="3" xfId="0"/>
    <xf applyBorder="1" applyFill="1" applyFont="1" applyNumberFormat="1" borderId="3" fillId="2" fontId="4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Fill="1" applyFont="1" borderId="0" fillId="0" fontId="17" numFmtId="0" xfId="0"/>
    <xf applyBorder="1" applyFill="1" applyFont="1" borderId="0" fillId="0" fontId="17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Alignment="1" applyBorder="1" applyFont="1" applyNumberFormat="1" borderId="2" fillId="0" fontId="4" numFmtId="9" xfId="0">
      <alignment horizontal="left"/>
    </xf>
    <xf applyFont="1" borderId="0" fillId="0" fontId="18" numFmtId="0" xfId="0"/>
    <xf applyFont="1" borderId="0" fillId="0" fontId="19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0" numFmtId="0" xfId="0">
      <alignment horizontal="center" vertical="center"/>
    </xf>
    <xf applyAlignment="1" applyBorder="1" applyFill="1" applyFont="1" borderId="13" fillId="2" fontId="21" numFmtId="0" xfId="0">
      <alignment vertical="center"/>
    </xf>
    <xf applyAlignment="1" applyBorder="1" applyFill="1" applyFont="1" borderId="11" fillId="2" fontId="20" numFmtId="0" xfId="0">
      <alignment vertical="center"/>
    </xf>
    <xf applyBorder="1" applyFill="1" applyFont="1" borderId="20" fillId="2" fontId="13" numFmtId="0" xfId="0"/>
    <xf applyBorder="1" applyFill="1" applyFont="1" borderId="14" fillId="2" fontId="22" numFmtId="0" xfId="0"/>
    <xf applyBorder="1" applyFill="1" applyFont="1" borderId="26" fillId="2" fontId="13" numFmtId="0" xfId="0"/>
    <xf applyBorder="1" applyFill="1" applyFont="1" borderId="16" fillId="2" fontId="13" numFmtId="0" xfId="0"/>
    <xf applyBorder="1" applyFill="1" applyFont="1" borderId="16" fillId="2" fontId="22" numFmtId="0" xfId="0"/>
    <xf applyBorder="1" applyFill="1" applyFont="1" borderId="1" fillId="2" fontId="13" numFmtId="0" xfId="0"/>
    <xf applyBorder="1" applyFill="1" applyFont="1" borderId="22" fillId="2" fontId="13" numFmtId="0" xfId="0"/>
    <xf applyBorder="1" applyFill="1" applyFont="1" borderId="16" fillId="2" fontId="23" numFmtId="0" xfId="0"/>
    <xf applyBorder="1" applyFill="1" applyFont="1" borderId="1" fillId="2" fontId="23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3" numFmtId="9" xfId="0"/>
    <xf applyAlignment="1" applyBorder="1" applyFill="1" applyFont="1" borderId="13" fillId="5" fontId="3" numFmtId="0" xfId="0">
      <alignment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4" numFmtId="4" xfId="0">
      <alignment vertical="center"/>
    </xf>
    <xf applyAlignment="1" applyBorder="1" applyFill="1" applyFont="1" applyNumberFormat="1" borderId="11" fillId="5" fontId="24" numFmtId="4" xfId="0">
      <alignment vertical="center"/>
    </xf>
    <xf applyAlignment="1" applyBorder="1" applyFill="1" applyFont="1" applyNumberFormat="1" borderId="16" fillId="2" fontId="22" numFmtId="4" xfId="0">
      <alignment horizontal="left" indent="11"/>
    </xf>
    <xf applyAlignment="1" applyBorder="1" applyFill="1" applyFont="1" applyNumberFormat="1" borderId="1" fillId="2" fontId="22" numFmtId="4" xfId="0">
      <alignment horizontal="left" indent="11"/>
    </xf>
    <xf applyAlignment="1" applyBorder="1" applyFill="1" applyFont="1" applyNumberFormat="1" borderId="18" fillId="2" fontId="22" numFmtId="9" xfId="0">
      <alignment horizontal="left" indent="11"/>
    </xf>
    <xf applyAlignment="1" applyBorder="1" applyFill="1" applyFont="1" applyNumberFormat="1" borderId="27" fillId="2" fontId="22" numFmtId="9" xfId="0">
      <alignment horizontal="left" indent="11"/>
    </xf>
    <xf applyAlignment="1" applyBorder="1" applyFont="1" applyNumberFormat="1" borderId="33" fillId="0" fontId="4" numFmtId="9" xfId="0">
      <alignment horizontal="left"/>
    </xf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5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Alignment="1" applyBorder="1" applyFont="1" applyNumberFormat="1" applyProtection="1" borderId="2" fillId="0" fontId="4" numFmtId="9" xfId="0">
      <alignment horizontal="left"/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Alignment="1" applyBorder="1" applyFill="1" applyFont="1" applyNumberFormat="1" borderId="11" fillId="6" fontId="6" numFmtId="4" xfId="0">
      <alignment horizontal="right" vertical="center"/>
    </xf>
    <xf applyAlignment="1" applyBorder="1" applyFill="1" applyFont="1" applyNumberFormat="1" borderId="11" fillId="6" fontId="6" numFmtId="4" xfId="0">
      <alignment vertical="center"/>
    </xf>
    <xf applyAlignment="1" applyBorder="1" applyFill="1" applyFont="1" applyNumberFormat="1" borderId="12" fillId="6" fontId="6" numFmtId="4" xfId="0">
      <alignment vertical="center"/>
    </xf>
    <xf applyAlignment="1" applyBorder="1" applyFill="1" applyFont="1" applyNumberFormat="1" borderId="29" fillId="6" fontId="6" numFmtId="4" xfId="0">
      <alignment horizontal="right" vertical="center"/>
    </xf>
    <xf applyAlignment="1" applyBorder="1" applyFill="1" applyFont="1" applyNumberFormat="1" borderId="29" fillId="6" fontId="6" numFmtId="4" xfId="0">
      <alignment vertical="center"/>
    </xf>
    <xf applyAlignment="1" applyBorder="1" applyFill="1" applyFont="1" applyNumberFormat="1" borderId="30" fillId="6" fontId="6" numFmtId="4" xfId="0">
      <alignment vertical="center"/>
    </xf>
    <xf applyFill="1" applyFont="1" borderId="0" fillId="0" fontId="8" numFmtId="0" xfId="0"/>
    <xf applyAlignment="1" applyBorder="1" applyFill="1" applyFont="1" borderId="12" fillId="2" fontId="20" numFmtId="0" xfId="0">
      <alignment vertical="center"/>
    </xf>
    <xf applyBorder="1" applyFill="1" applyFont="1" borderId="15" fillId="2" fontId="13" numFmtId="0" xfId="0"/>
    <xf applyBorder="1" applyFill="1" applyFont="1" borderId="17" fillId="2" fontId="13" numFmtId="0" xfId="0"/>
    <xf applyBorder="1" applyFill="1" applyFont="1" borderId="17" fillId="2" fontId="23" numFmtId="0" xfId="0"/>
    <xf applyAlignment="1" applyBorder="1" applyFill="1" applyFont="1" applyNumberFormat="1" borderId="17" fillId="2" fontId="22" numFmtId="4" xfId="0">
      <alignment horizontal="left" indent="11"/>
    </xf>
    <xf applyAlignment="1" applyBorder="1" applyFill="1" applyFont="1" applyNumberFormat="1" borderId="19" fillId="2" fontId="22" numFmtId="9" xfId="0">
      <alignment horizontal="left" indent="11"/>
    </xf>
    <xf applyAlignment="1" applyBorder="1" applyFill="1" applyFont="1" borderId="38" fillId="0" fontId="13" numFmtId="0" xfId="0"/>
    <xf applyBorder="1" applyFill="1" applyFont="1" applyNumberFormat="1" borderId="39" fillId="0" fontId="23" numFmtId="9" xfId="0"/>
    <xf applyAlignment="1" applyBorder="1" applyFill="1" applyFont="1" applyNumberFormat="1" borderId="12" fillId="5" fontId="24" numFmtId="4" xfId="0">
      <alignment vertical="center"/>
    </xf>
    <xf applyBorder="1" applyFill="1" applyFont="1" applyNumberFormat="1" applyProtection="1" borderId="1" fillId="2" fontId="6" numFmtId="4" xfId="0"/>
    <xf applyAlignment="1" applyBorder="1" applyFill="1" applyFont="1" borderId="5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ill="1" applyFont="1" borderId="5" fillId="4" fontId="1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8" fillId="2" fontId="6" numFmtId="0" xfId="0">
      <alignment horizontal="left" vertical="center"/>
    </xf>
    <xf applyAlignment="1" applyBorder="1" borderId="35" fillId="0" fontId="0" numFmtId="0" xfId="0">
      <alignment horizontal="left" vertical="center"/>
    </xf>
    <xf applyAlignment="1" applyBorder="1" borderId="7" fillId="0" fontId="0" numFmtId="0" xfId="0">
      <alignment vertical="center"/>
    </xf>
    <xf applyAlignment="1" applyBorder="1" borderId="36" fillId="0" fontId="0" numFmtId="0" xfId="0">
      <alignment horizontal="left" vertical="center"/>
    </xf>
    <xf applyAlignment="1" applyBorder="1" borderId="37" fillId="0" fontId="0" numFmtId="0" xfId="0">
      <alignment horizontal="left" vertical="center"/>
    </xf>
    <xf applyAlignment="1" applyBorder="1" borderId="31" fillId="0" fontId="0" numFmtId="0" xfId="0">
      <alignment vertical="center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applyFont="1" borderId="5" fillId="2" fontId="6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ont="1" borderId="6" fillId="0" fontId="14" numFmtId="0" xfId="0">
      <alignment vertical="center" wrapText="1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applyFill="1" applyFont="1" borderId="5" fillId="2" fontId="6" numFmtId="0" xfId="0">
      <alignment horizontal="left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applyNumberFormat="1" borderId="5" fillId="2" fontId="4" numFmtId="16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borderId="1" fillId="0" fontId="0" numFmtId="0" xfId="0">
      <alignment vertical="center" wrapText="1"/>
    </xf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2.xml" Type="http://schemas.openxmlformats.org/officeDocument/2006/relationships/customXml"/>
<Relationship Id="rId11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Relationship Id="rId9" Target="../customXml/item1.xml" Type="http://schemas.openxmlformats.org/officeDocument/2006/relationships/customXml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7"/>
  <sheetViews>
    <sheetView tabSelected="1" view="pageLayout" workbookViewId="0" zoomScaleNormal="80">
      <selection activeCell="A8" sqref="A8:B8"/>
    </sheetView>
  </sheetViews>
  <sheetFormatPr defaultColWidth="9.109375" defaultRowHeight="13.8" x14ac:dyDescent="0.25"/>
  <cols>
    <col min="1" max="1" style="3" width="9.109375" collapsed="false"/>
    <col min="2" max="2" customWidth="true" style="23" width="41.88671875" collapsed="false"/>
    <col min="3" max="3" customWidth="true" style="3" width="14.33203125" collapsed="false"/>
    <col min="4" max="4" bestFit="true" customWidth="true" style="3" width="22.88671875" collapsed="false"/>
    <col min="5" max="8" customWidth="true" style="3" width="15.6640625" collapsed="false"/>
    <col min="9" max="9" customWidth="true" style="3" width="24.6640625" collapsed="false"/>
    <col min="10" max="10" customWidth="true" style="3" width="28.33203125" collapsed="false"/>
    <col min="11" max="16384" style="3" width="9.109375" collapsed="false"/>
  </cols>
  <sheetData>
    <row customFormat="1" r="1" s="29" spans="1:6" x14ac:dyDescent="0.25">
      <c r="A1" s="141"/>
      <c r="B1" s="141"/>
    </row>
    <row ht="15.6" r="3" spans="1:6" x14ac:dyDescent="0.3">
      <c r="A3" s="54" t="s">
        <v>47</v>
      </c>
      <c r="B3" s="54"/>
      <c r="C3" s="54"/>
    </row>
    <row customHeight="1" ht="8.25" r="4" spans="1:6" x14ac:dyDescent="0.25"/>
    <row customFormat="1" customHeight="1" ht="30" r="5" s="24" spans="1:6" x14ac:dyDescent="0.3">
      <c r="A5" s="155" t="s">
        <v>42</v>
      </c>
      <c r="B5" s="156"/>
      <c r="C5" s="167"/>
      <c r="D5" s="167"/>
      <c r="E5" s="168"/>
      <c r="F5" s="168"/>
    </row>
    <row customFormat="1" customHeight="1" ht="30" r="6" s="24" spans="1:6" x14ac:dyDescent="0.3">
      <c r="A6" s="155" t="s">
        <v>46</v>
      </c>
      <c r="B6" s="156"/>
      <c r="C6" s="167"/>
      <c r="D6" s="167"/>
      <c r="E6" s="168"/>
      <c r="F6" s="168"/>
    </row>
    <row customFormat="1" customHeight="1" ht="30" r="7" s="24" spans="1:6" x14ac:dyDescent="0.3">
      <c r="A7" s="155" t="s">
        <v>43</v>
      </c>
      <c r="B7" s="156"/>
      <c r="C7" s="167"/>
      <c r="D7" s="167"/>
      <c r="E7" s="168"/>
      <c r="F7" s="168"/>
    </row>
    <row customFormat="1" customHeight="1" ht="30" r="8" s="24" spans="1:6" x14ac:dyDescent="0.3">
      <c r="A8" s="155" t="s">
        <v>50</v>
      </c>
      <c r="B8" s="156"/>
      <c r="C8" s="167"/>
      <c r="D8" s="167"/>
      <c r="E8" s="168"/>
      <c r="F8" s="168"/>
    </row>
    <row customFormat="1" customHeight="1" ht="30" r="9" s="24" spans="1:6" x14ac:dyDescent="0.3">
      <c r="A9" s="155" t="s">
        <v>44</v>
      </c>
      <c r="B9" s="156"/>
      <c r="C9" s="167"/>
      <c r="D9" s="167"/>
      <c r="E9" s="168"/>
      <c r="F9" s="168"/>
    </row>
    <row customFormat="1" customHeight="1" ht="30" r="10" s="24" spans="1:6" x14ac:dyDescent="0.3">
      <c r="A10" s="155" t="s">
        <v>45</v>
      </c>
      <c r="B10" s="156"/>
      <c r="C10" s="167"/>
      <c r="D10" s="167"/>
      <c r="E10" s="168"/>
      <c r="F10" s="168"/>
    </row>
    <row customFormat="1" customHeight="1" ht="30" r="11" s="24" spans="1:6" x14ac:dyDescent="0.3">
      <c r="A11" s="155" t="s">
        <v>89</v>
      </c>
      <c r="B11" s="156"/>
      <c r="C11" s="167"/>
      <c r="D11" s="167"/>
      <c r="E11" s="168"/>
      <c r="F11" s="168"/>
    </row>
    <row customFormat="1" customHeight="1" ht="30" r="12" s="24" spans="1:6" x14ac:dyDescent="0.3">
      <c r="A12" s="155" t="s">
        <v>93</v>
      </c>
      <c r="B12" s="156"/>
      <c r="C12" s="167"/>
      <c r="D12" s="167"/>
      <c r="E12" s="168"/>
      <c r="F12" s="168"/>
    </row>
    <row customFormat="1" customHeight="1" ht="42.75" r="13" s="24" spans="1:6" x14ac:dyDescent="0.3">
      <c r="A13" s="155" t="s">
        <v>90</v>
      </c>
      <c r="B13" s="156"/>
      <c r="C13" s="167"/>
      <c r="D13" s="167"/>
      <c r="E13" s="168"/>
      <c r="F13" s="168"/>
    </row>
    <row customFormat="1" customHeight="1" ht="30" r="14" s="24" spans="1:6" x14ac:dyDescent="0.3">
      <c r="A14" s="155" t="s">
        <v>49</v>
      </c>
      <c r="B14" s="156"/>
      <c r="C14" s="167">
        <f>SUM(C15:C18)</f>
        <v>0</v>
      </c>
      <c r="D14" s="167"/>
      <c r="E14" s="168"/>
      <c r="F14" s="168"/>
    </row>
    <row customFormat="1" r="15" s="24" spans="1:6" x14ac:dyDescent="0.3">
      <c r="A15" s="155" t="s">
        <v>86</v>
      </c>
      <c r="B15" s="156"/>
      <c r="C15" s="167"/>
      <c r="D15" s="167"/>
      <c r="E15" s="168"/>
      <c r="F15" s="168"/>
    </row>
    <row customFormat="1" r="16" s="24" spans="1:6" x14ac:dyDescent="0.3">
      <c r="A16" s="155" t="s">
        <v>87</v>
      </c>
      <c r="B16" s="156"/>
      <c r="C16" s="167"/>
      <c r="D16" s="167"/>
      <c r="E16" s="168"/>
      <c r="F16" s="168"/>
    </row>
    <row customFormat="1" r="17" s="24" spans="1:9" x14ac:dyDescent="0.3">
      <c r="A17" s="155" t="s">
        <v>88</v>
      </c>
      <c r="B17" s="156"/>
      <c r="C17" s="167"/>
      <c r="D17" s="167"/>
      <c r="E17" s="168"/>
      <c r="F17" s="168"/>
    </row>
    <row customFormat="1" r="18" s="24" spans="1:9" x14ac:dyDescent="0.3">
      <c r="A18" s="155" t="s">
        <v>120</v>
      </c>
      <c r="B18" s="156"/>
      <c r="C18" s="167"/>
      <c r="D18" s="167"/>
      <c r="E18" s="168"/>
      <c r="F18" s="168"/>
    </row>
    <row customFormat="1" customHeight="1" ht="30" r="19" s="23" spans="1:9" x14ac:dyDescent="0.25"/>
    <row customFormat="1" customHeight="1" ht="30" r="20" s="23" spans="1:9" x14ac:dyDescent="0.3">
      <c r="A20" s="173" t="s">
        <v>91</v>
      </c>
      <c r="B20" s="174"/>
      <c r="C20" s="174"/>
      <c r="D20" s="174"/>
      <c r="E20" s="174"/>
      <c r="F20" s="174"/>
    </row>
    <row customFormat="1" customHeight="1" ht="19.5" r="21" s="23" spans="1:9" x14ac:dyDescent="0.3">
      <c r="B21" s="25"/>
    </row>
    <row customFormat="1" customHeight="1" ht="57" r="22" s="24" spans="1:9" x14ac:dyDescent="0.3">
      <c r="A22" s="181" t="s">
        <v>41</v>
      </c>
      <c r="B22" s="181"/>
      <c r="C22" s="179" t="s">
        <v>128</v>
      </c>
      <c r="D22" s="180"/>
      <c r="E22" s="181" t="s">
        <v>129</v>
      </c>
      <c r="F22" s="182"/>
    </row>
    <row r="23" spans="1:9" x14ac:dyDescent="0.3">
      <c r="A23" s="157" t="s">
        <v>86</v>
      </c>
      <c r="B23" s="158"/>
      <c r="C23" s="177"/>
      <c r="D23" s="178"/>
      <c r="E23" s="177"/>
      <c r="F23" s="178"/>
    </row>
    <row r="24" spans="1:9" x14ac:dyDescent="0.3">
      <c r="A24" s="157" t="s">
        <v>87</v>
      </c>
      <c r="B24" s="158"/>
      <c r="C24" s="177"/>
      <c r="D24" s="178"/>
      <c r="E24" s="177"/>
      <c r="F24" s="178"/>
    </row>
    <row r="25" spans="1:9" x14ac:dyDescent="0.3">
      <c r="A25" s="157" t="s">
        <v>88</v>
      </c>
      <c r="B25" s="158"/>
      <c r="C25" s="177"/>
      <c r="D25" s="178"/>
      <c r="E25" s="177"/>
      <c r="F25" s="178"/>
    </row>
    <row customHeight="1" ht="15" r="26" spans="1:9" x14ac:dyDescent="0.3">
      <c r="A26" s="157" t="s">
        <v>120</v>
      </c>
      <c r="B26" s="158"/>
      <c r="C26" s="177"/>
      <c r="D26" s="178"/>
      <c r="E26" s="177"/>
      <c r="F26" s="178"/>
    </row>
    <row hidden="1" r="27" spans="1:9" x14ac:dyDescent="0.25"/>
    <row customHeight="1" ht="35.25" r="28" spans="1:9" x14ac:dyDescent="0.3">
      <c r="A28" s="171" t="s">
        <v>123</v>
      </c>
      <c r="B28" s="172"/>
      <c r="C28" s="172"/>
      <c r="D28" s="172"/>
      <c r="E28" s="172"/>
      <c r="F28" s="172"/>
    </row>
    <row ht="15.6" r="31" spans="1:9" x14ac:dyDescent="0.3">
      <c r="A31" s="54" t="s">
        <v>48</v>
      </c>
      <c r="B31" s="3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ht="24.6" r="34" spans="1:9" thickBot="1" x14ac:dyDescent="0.3">
      <c r="A34" s="7" t="s">
        <v>15</v>
      </c>
      <c r="B34" s="175" t="s">
        <v>10</v>
      </c>
      <c r="C34" s="176"/>
      <c r="D34" s="9" t="s">
        <v>9</v>
      </c>
      <c r="E34" s="9" t="s">
        <v>4</v>
      </c>
      <c r="F34" s="9" t="s">
        <v>5</v>
      </c>
      <c r="G34" s="10" t="s">
        <v>25</v>
      </c>
      <c r="H34" s="55"/>
      <c r="I34" s="11"/>
    </row>
    <row ht="14.4" r="35" spans="1:9" thickBot="1" x14ac:dyDescent="0.3">
      <c r="A35" s="12">
        <v>1</v>
      </c>
      <c r="B35" s="175" t="s">
        <v>14</v>
      </c>
      <c r="C35" s="176"/>
      <c r="D35" s="129">
        <v>0</v>
      </c>
      <c r="E35" s="129">
        <f ref="E35:F35" si="0" t="shared">E36+E43</f>
        <v>0</v>
      </c>
      <c r="F35" s="129">
        <f si="0" t="shared"/>
        <v>0</v>
      </c>
      <c r="G35" s="130">
        <f>G36+G43</f>
        <v>0</v>
      </c>
      <c r="H35" s="33"/>
      <c r="I35" s="4"/>
    </row>
    <row ht="14.4" r="36" spans="1:9" thickBot="1" x14ac:dyDescent="0.3">
      <c r="A36" s="14">
        <v>41275</v>
      </c>
      <c r="B36" s="175" t="s">
        <v>12</v>
      </c>
      <c r="C36" s="176"/>
      <c r="D36" s="131">
        <f>SUM(D37:D42)</f>
        <v>0</v>
      </c>
      <c r="E36" s="131">
        <f ref="E36:F36" si="1" t="shared">SUM(E37:E42)</f>
        <v>0</v>
      </c>
      <c r="F36" s="131">
        <f si="1" t="shared"/>
        <v>0</v>
      </c>
      <c r="G36" s="132">
        <f>SUM(G37:G42)</f>
        <v>0</v>
      </c>
      <c r="H36" s="56"/>
      <c r="I36" s="4"/>
    </row>
    <row r="37" spans="1:9" x14ac:dyDescent="0.25">
      <c r="A37" s="15" t="s">
        <v>16</v>
      </c>
      <c r="B37" s="169" t="s">
        <v>34</v>
      </c>
      <c r="C37" s="170"/>
      <c r="D37" s="124"/>
      <c r="E37" s="124"/>
      <c r="F37" s="124"/>
      <c r="G37" s="133">
        <f ref="G37:G42" si="2" t="shared">SUM(D37:F37)</f>
        <v>0</v>
      </c>
      <c r="H37" s="33"/>
    </row>
    <row r="38" spans="1:9" x14ac:dyDescent="0.25">
      <c r="A38" s="15" t="s">
        <v>17</v>
      </c>
      <c r="B38" s="169" t="s">
        <v>0</v>
      </c>
      <c r="C38" s="170"/>
      <c r="D38" s="124"/>
      <c r="E38" s="124"/>
      <c r="F38" s="124"/>
      <c r="G38" s="133">
        <f si="2" t="shared"/>
        <v>0</v>
      </c>
      <c r="H38" s="33"/>
    </row>
    <row r="39" spans="1:9" x14ac:dyDescent="0.25">
      <c r="A39" s="15" t="s">
        <v>18</v>
      </c>
      <c r="B39" s="169" t="s">
        <v>1</v>
      </c>
      <c r="C39" s="170"/>
      <c r="D39" s="124"/>
      <c r="E39" s="124"/>
      <c r="F39" s="124"/>
      <c r="G39" s="133">
        <f si="2" t="shared"/>
        <v>0</v>
      </c>
      <c r="H39" s="33"/>
    </row>
    <row r="40" spans="1:9" x14ac:dyDescent="0.25">
      <c r="A40" s="15" t="s">
        <v>19</v>
      </c>
      <c r="B40" s="169" t="s">
        <v>2</v>
      </c>
      <c r="C40" s="170"/>
      <c r="D40" s="124"/>
      <c r="E40" s="124"/>
      <c r="F40" s="124"/>
      <c r="G40" s="133">
        <f si="2" t="shared"/>
        <v>0</v>
      </c>
      <c r="H40" s="33"/>
    </row>
    <row r="41" spans="1:9" x14ac:dyDescent="0.25">
      <c r="A41" s="15" t="s">
        <v>20</v>
      </c>
      <c r="B41" s="169" t="s">
        <v>3</v>
      </c>
      <c r="C41" s="170"/>
      <c r="D41" s="124"/>
      <c r="E41" s="124"/>
      <c r="F41" s="124"/>
      <c r="G41" s="133">
        <f si="2" t="shared"/>
        <v>0</v>
      </c>
      <c r="H41" s="33"/>
    </row>
    <row ht="14.4" r="42" spans="1:9" thickBot="1" x14ac:dyDescent="0.3">
      <c r="A42" s="15" t="s">
        <v>21</v>
      </c>
      <c r="B42" s="169" t="s">
        <v>11</v>
      </c>
      <c r="C42" s="170"/>
      <c r="D42" s="124"/>
      <c r="E42" s="124"/>
      <c r="F42" s="124"/>
      <c r="G42" s="133">
        <f si="2" t="shared"/>
        <v>0</v>
      </c>
      <c r="H42" s="33"/>
    </row>
    <row ht="14.4" r="43" spans="1:9" thickBot="1" x14ac:dyDescent="0.3">
      <c r="A43" s="14">
        <v>41306</v>
      </c>
      <c r="B43" s="175" t="s">
        <v>13</v>
      </c>
      <c r="C43" s="183"/>
      <c r="D43" s="108">
        <f>SUM(D44:D46)</f>
        <v>0</v>
      </c>
      <c r="E43" s="108">
        <f ref="E43:F43" si="3" t="shared">SUM(E44:E46)</f>
        <v>0</v>
      </c>
      <c r="F43" s="108">
        <f si="3" t="shared"/>
        <v>0</v>
      </c>
      <c r="G43" s="130">
        <f>SUM(G44:G46)</f>
        <v>0</v>
      </c>
      <c r="H43" s="33"/>
      <c r="I43" s="4"/>
    </row>
    <row r="44" spans="1:9" x14ac:dyDescent="0.25">
      <c r="A44" s="16" t="s">
        <v>22</v>
      </c>
      <c r="B44" s="169" t="s">
        <v>8</v>
      </c>
      <c r="C44" s="170"/>
      <c r="D44" s="134"/>
      <c r="E44" s="134"/>
      <c r="F44" s="134"/>
      <c r="G44" s="133">
        <f>SUM(D44:F44)</f>
        <v>0</v>
      </c>
      <c r="H44" s="33"/>
    </row>
    <row r="45" spans="1:9" x14ac:dyDescent="0.25">
      <c r="A45" s="16" t="s">
        <v>23</v>
      </c>
      <c r="B45" s="169" t="s">
        <v>7</v>
      </c>
      <c r="C45" s="170"/>
      <c r="D45" s="134"/>
      <c r="E45" s="134"/>
      <c r="F45" s="134"/>
      <c r="G45" s="133">
        <f>SUM(D45:F45)</f>
        <v>0</v>
      </c>
      <c r="H45" s="33"/>
    </row>
    <row r="46" spans="1:9" x14ac:dyDescent="0.25">
      <c r="A46" s="16" t="s">
        <v>24</v>
      </c>
      <c r="B46" s="169" t="s">
        <v>6</v>
      </c>
      <c r="C46" s="170"/>
      <c r="D46" s="134"/>
      <c r="E46" s="134"/>
      <c r="F46" s="134"/>
      <c r="G46" s="13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ht="24.6" r="49" spans="1:9" thickBot="1" x14ac:dyDescent="0.3">
      <c r="A49" s="7" t="s">
        <v>15</v>
      </c>
      <c r="B49" s="175" t="s">
        <v>10</v>
      </c>
      <c r="C49" s="176"/>
      <c r="D49" s="9" t="s">
        <v>9</v>
      </c>
      <c r="E49" s="9" t="s">
        <v>4</v>
      </c>
      <c r="F49" s="9" t="s">
        <v>5</v>
      </c>
      <c r="G49" s="10" t="s">
        <v>25</v>
      </c>
      <c r="H49" s="55"/>
      <c r="I49" s="11"/>
    </row>
    <row ht="14.4" r="50" spans="1:9" thickBot="1" x14ac:dyDescent="0.3">
      <c r="A50" s="12">
        <v>1</v>
      </c>
      <c r="B50" s="175" t="s">
        <v>14</v>
      </c>
      <c r="C50" s="176"/>
      <c r="D50" s="108">
        <f>D51+D58</f>
        <v>0</v>
      </c>
      <c r="E50" s="108">
        <f ref="E50:F50" si="4" t="shared">E51+E58</f>
        <v>0</v>
      </c>
      <c r="F50" s="108">
        <f si="4" t="shared"/>
        <v>0</v>
      </c>
      <c r="G50" s="120">
        <f>G51+G58</f>
        <v>0</v>
      </c>
      <c r="H50" s="33"/>
      <c r="I50" s="4"/>
    </row>
    <row ht="14.4" r="51" spans="1:9" thickBot="1" x14ac:dyDescent="0.3">
      <c r="A51" s="14">
        <v>41275</v>
      </c>
      <c r="B51" s="175" t="s">
        <v>12</v>
      </c>
      <c r="C51" s="176"/>
      <c r="D51" s="121">
        <f>SUM(D52:D57)</f>
        <v>0</v>
      </c>
      <c r="E51" s="121">
        <f ref="E51:F51" si="5" t="shared">SUM(E52:E57)</f>
        <v>0</v>
      </c>
      <c r="F51" s="121">
        <f si="5" t="shared"/>
        <v>0</v>
      </c>
      <c r="G51" s="122">
        <f>SUM(G52:G57)</f>
        <v>0</v>
      </c>
      <c r="H51" s="56"/>
      <c r="I51" s="4"/>
    </row>
    <row r="52" spans="1:9" x14ac:dyDescent="0.25">
      <c r="A52" s="15" t="s">
        <v>16</v>
      </c>
      <c r="B52" s="169" t="s">
        <v>34</v>
      </c>
      <c r="C52" s="170"/>
      <c r="D52" s="124"/>
      <c r="E52" s="124"/>
      <c r="F52" s="124"/>
      <c r="G52" s="123">
        <f ref="G52:G57" si="6" t="shared">SUM(D52:F52)</f>
        <v>0</v>
      </c>
      <c r="H52" s="33"/>
    </row>
    <row r="53" spans="1:9" x14ac:dyDescent="0.25">
      <c r="A53" s="15" t="s">
        <v>17</v>
      </c>
      <c r="B53" s="169" t="s">
        <v>0</v>
      </c>
      <c r="C53" s="170"/>
      <c r="D53" s="124"/>
      <c r="E53" s="124"/>
      <c r="F53" s="124"/>
      <c r="G53" s="123">
        <f si="6" t="shared"/>
        <v>0</v>
      </c>
      <c r="H53" s="33"/>
    </row>
    <row r="54" spans="1:9" x14ac:dyDescent="0.25">
      <c r="A54" s="15" t="s">
        <v>18</v>
      </c>
      <c r="B54" s="169" t="s">
        <v>1</v>
      </c>
      <c r="C54" s="170"/>
      <c r="D54" s="124"/>
      <c r="E54" s="124"/>
      <c r="F54" s="124"/>
      <c r="G54" s="123">
        <f si="6" t="shared"/>
        <v>0</v>
      </c>
      <c r="H54" s="33"/>
    </row>
    <row r="55" spans="1:9" x14ac:dyDescent="0.25">
      <c r="A55" s="15" t="s">
        <v>19</v>
      </c>
      <c r="B55" s="169" t="s">
        <v>2</v>
      </c>
      <c r="C55" s="170"/>
      <c r="D55" s="124"/>
      <c r="E55" s="124"/>
      <c r="F55" s="124"/>
      <c r="G55" s="123">
        <f si="6" t="shared"/>
        <v>0</v>
      </c>
      <c r="H55" s="33"/>
    </row>
    <row r="56" spans="1:9" x14ac:dyDescent="0.25">
      <c r="A56" s="15" t="s">
        <v>20</v>
      </c>
      <c r="B56" s="169" t="s">
        <v>3</v>
      </c>
      <c r="C56" s="170"/>
      <c r="D56" s="124"/>
      <c r="E56" s="124"/>
      <c r="F56" s="124"/>
      <c r="G56" s="123">
        <f si="6" t="shared"/>
        <v>0</v>
      </c>
      <c r="H56" s="33"/>
    </row>
    <row ht="14.4" r="57" spans="1:9" thickBot="1" x14ac:dyDescent="0.3">
      <c r="A57" s="15" t="s">
        <v>21</v>
      </c>
      <c r="B57" s="169" t="s">
        <v>11</v>
      </c>
      <c r="C57" s="170"/>
      <c r="D57" s="124"/>
      <c r="E57" s="124"/>
      <c r="F57" s="124"/>
      <c r="G57" s="123">
        <f si="6" t="shared"/>
        <v>0</v>
      </c>
      <c r="H57" s="33"/>
    </row>
    <row ht="14.4" r="58" spans="1:9" thickBot="1" x14ac:dyDescent="0.3">
      <c r="A58" s="14">
        <v>41306</v>
      </c>
      <c r="B58" s="175" t="s">
        <v>13</v>
      </c>
      <c r="C58" s="183"/>
      <c r="D58" s="108">
        <f>SUM(D59:D61)</f>
        <v>0</v>
      </c>
      <c r="E58" s="108">
        <f ref="E58:F58" si="7" t="shared">SUM(E59:E61)</f>
        <v>0</v>
      </c>
      <c r="F58" s="108">
        <f si="7" t="shared"/>
        <v>0</v>
      </c>
      <c r="G58" s="120">
        <f>SUM(G59:G61)</f>
        <v>0</v>
      </c>
      <c r="H58" s="33"/>
      <c r="I58" s="4"/>
    </row>
    <row r="59" spans="1:9" x14ac:dyDescent="0.25">
      <c r="A59" s="16" t="s">
        <v>22</v>
      </c>
      <c r="B59" s="169" t="s">
        <v>8</v>
      </c>
      <c r="C59" s="170"/>
      <c r="D59" s="124"/>
      <c r="E59" s="124"/>
      <c r="F59" s="124"/>
      <c r="G59" s="123">
        <f>SUM(D59:F59)</f>
        <v>0</v>
      </c>
      <c r="H59" s="33"/>
    </row>
    <row r="60" spans="1:9" x14ac:dyDescent="0.25">
      <c r="A60" s="16" t="s">
        <v>23</v>
      </c>
      <c r="B60" s="169" t="s">
        <v>7</v>
      </c>
      <c r="C60" s="170"/>
      <c r="D60" s="124"/>
      <c r="E60" s="124"/>
      <c r="F60" s="124"/>
      <c r="G60" s="123">
        <f>SUM(D60:F60)</f>
        <v>0</v>
      </c>
      <c r="H60" s="33"/>
    </row>
    <row r="61" spans="1:9" x14ac:dyDescent="0.25">
      <c r="A61" s="16" t="s">
        <v>24</v>
      </c>
      <c r="B61" s="169" t="s">
        <v>6</v>
      </c>
      <c r="C61" s="170"/>
      <c r="D61" s="124"/>
      <c r="E61" s="124"/>
      <c r="F61" s="124"/>
      <c r="G61" s="123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ht="24.6" r="64" spans="1:9" thickBot="1" x14ac:dyDescent="0.3">
      <c r="A64" s="7" t="s">
        <v>15</v>
      </c>
      <c r="B64" s="175" t="s">
        <v>10</v>
      </c>
      <c r="C64" s="176"/>
      <c r="D64" s="9" t="s">
        <v>9</v>
      </c>
      <c r="E64" s="9" t="s">
        <v>4</v>
      </c>
      <c r="F64" s="9" t="s">
        <v>5</v>
      </c>
      <c r="G64" s="10" t="s">
        <v>25</v>
      </c>
      <c r="H64" s="55"/>
      <c r="I64" s="11"/>
    </row>
    <row ht="14.4" r="65" spans="1:9" thickBot="1" x14ac:dyDescent="0.3">
      <c r="A65" s="12">
        <v>1</v>
      </c>
      <c r="B65" s="175" t="s">
        <v>14</v>
      </c>
      <c r="C65" s="176"/>
      <c r="D65" s="108">
        <f>D66+D73</f>
        <v>0</v>
      </c>
      <c r="E65" s="108">
        <f ref="E65:F65" si="8" t="shared">E66+E73</f>
        <v>0</v>
      </c>
      <c r="F65" s="108">
        <f si="8" t="shared"/>
        <v>0</v>
      </c>
      <c r="G65" s="120">
        <f>G66+G73</f>
        <v>0</v>
      </c>
      <c r="H65" s="33"/>
      <c r="I65" s="4"/>
    </row>
    <row ht="14.4" r="66" spans="1:9" thickBot="1" x14ac:dyDescent="0.3">
      <c r="A66" s="14">
        <v>41275</v>
      </c>
      <c r="B66" s="175" t="s">
        <v>12</v>
      </c>
      <c r="C66" s="176"/>
      <c r="D66" s="121">
        <f>SUM(D67:D72)</f>
        <v>0</v>
      </c>
      <c r="E66" s="121">
        <f ref="E66:F66" si="9" t="shared">SUM(E67:E72)</f>
        <v>0</v>
      </c>
      <c r="F66" s="121">
        <f si="9" t="shared"/>
        <v>0</v>
      </c>
      <c r="G66" s="122">
        <f>SUM(G67:G72)</f>
        <v>0</v>
      </c>
      <c r="H66" s="56"/>
      <c r="I66" s="4"/>
    </row>
    <row r="67" spans="1:9" x14ac:dyDescent="0.25">
      <c r="A67" s="15" t="s">
        <v>16</v>
      </c>
      <c r="B67" s="169" t="s">
        <v>34</v>
      </c>
      <c r="C67" s="170"/>
      <c r="D67" s="124"/>
      <c r="E67" s="124"/>
      <c r="F67" s="124"/>
      <c r="G67" s="123">
        <f ref="G67:G72" si="10" t="shared">SUM(D67:F67)</f>
        <v>0</v>
      </c>
      <c r="H67" s="33"/>
    </row>
    <row r="68" spans="1:9" x14ac:dyDescent="0.25">
      <c r="A68" s="15" t="s">
        <v>17</v>
      </c>
      <c r="B68" s="169" t="s">
        <v>0</v>
      </c>
      <c r="C68" s="170"/>
      <c r="D68" s="124"/>
      <c r="E68" s="124"/>
      <c r="F68" s="124"/>
      <c r="G68" s="123">
        <f si="10" t="shared"/>
        <v>0</v>
      </c>
      <c r="H68" s="33"/>
    </row>
    <row r="69" spans="1:9" x14ac:dyDescent="0.25">
      <c r="A69" s="15" t="s">
        <v>18</v>
      </c>
      <c r="B69" s="169" t="s">
        <v>1</v>
      </c>
      <c r="C69" s="170"/>
      <c r="D69" s="124"/>
      <c r="E69" s="124"/>
      <c r="F69" s="124"/>
      <c r="G69" s="123">
        <f si="10" t="shared"/>
        <v>0</v>
      </c>
      <c r="H69" s="33"/>
    </row>
    <row r="70" spans="1:9" x14ac:dyDescent="0.25">
      <c r="A70" s="15" t="s">
        <v>19</v>
      </c>
      <c r="B70" s="169" t="s">
        <v>2</v>
      </c>
      <c r="C70" s="170"/>
      <c r="D70" s="124"/>
      <c r="E70" s="124"/>
      <c r="F70" s="124"/>
      <c r="G70" s="123">
        <f si="10" t="shared"/>
        <v>0</v>
      </c>
      <c r="H70" s="33"/>
    </row>
    <row r="71" spans="1:9" x14ac:dyDescent="0.25">
      <c r="A71" s="15" t="s">
        <v>20</v>
      </c>
      <c r="B71" s="169" t="s">
        <v>3</v>
      </c>
      <c r="C71" s="170"/>
      <c r="D71" s="124"/>
      <c r="E71" s="124"/>
      <c r="F71" s="124"/>
      <c r="G71" s="123">
        <f si="10" t="shared"/>
        <v>0</v>
      </c>
      <c r="H71" s="33"/>
    </row>
    <row ht="14.4" r="72" spans="1:9" thickBot="1" x14ac:dyDescent="0.3">
      <c r="A72" s="15" t="s">
        <v>21</v>
      </c>
      <c r="B72" s="169" t="s">
        <v>11</v>
      </c>
      <c r="C72" s="170"/>
      <c r="D72" s="124"/>
      <c r="E72" s="124"/>
      <c r="F72" s="124"/>
      <c r="G72" s="123">
        <f si="10" t="shared"/>
        <v>0</v>
      </c>
      <c r="H72" s="33"/>
    </row>
    <row ht="14.4" r="73" spans="1:9" thickBot="1" x14ac:dyDescent="0.3">
      <c r="A73" s="14">
        <v>41306</v>
      </c>
      <c r="B73" s="175" t="s">
        <v>13</v>
      </c>
      <c r="C73" s="183"/>
      <c r="D73" s="108">
        <f>SUM(D74:D76)</f>
        <v>0</v>
      </c>
      <c r="E73" s="108">
        <f ref="E73:F73" si="11" t="shared">SUM(E74:E76)</f>
        <v>0</v>
      </c>
      <c r="F73" s="108">
        <f si="11" t="shared"/>
        <v>0</v>
      </c>
      <c r="G73" s="120">
        <f>SUM(G74:G76)</f>
        <v>0</v>
      </c>
      <c r="H73" s="33"/>
      <c r="I73" s="4"/>
    </row>
    <row r="74" spans="1:9" x14ac:dyDescent="0.25">
      <c r="A74" s="16" t="s">
        <v>22</v>
      </c>
      <c r="B74" s="169" t="s">
        <v>8</v>
      </c>
      <c r="C74" s="170"/>
      <c r="D74" s="124"/>
      <c r="E74" s="124"/>
      <c r="F74" s="124"/>
      <c r="G74" s="123">
        <f>SUM(D74:F74)</f>
        <v>0</v>
      </c>
      <c r="H74" s="33"/>
    </row>
    <row r="75" spans="1:9" x14ac:dyDescent="0.25">
      <c r="A75" s="16" t="s">
        <v>23</v>
      </c>
      <c r="B75" s="169" t="s">
        <v>7</v>
      </c>
      <c r="C75" s="170"/>
      <c r="D75" s="124"/>
      <c r="E75" s="124"/>
      <c r="F75" s="124"/>
      <c r="G75" s="123">
        <f>SUM(D75:F75)</f>
        <v>0</v>
      </c>
      <c r="H75" s="33"/>
    </row>
    <row r="76" spans="1:9" x14ac:dyDescent="0.25">
      <c r="A76" s="16" t="s">
        <v>24</v>
      </c>
      <c r="B76" s="169" t="s">
        <v>6</v>
      </c>
      <c r="C76" s="170"/>
      <c r="D76" s="124"/>
      <c r="E76" s="124"/>
      <c r="F76" s="124"/>
      <c r="G76" s="123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120</v>
      </c>
      <c r="B78" s="21"/>
      <c r="G78" s="5"/>
      <c r="H78" s="5"/>
    </row>
    <row ht="24.6" r="79" spans="1:9" thickBot="1" x14ac:dyDescent="0.3">
      <c r="A79" s="7" t="s">
        <v>15</v>
      </c>
      <c r="B79" s="175" t="s">
        <v>10</v>
      </c>
      <c r="C79" s="176"/>
      <c r="D79" s="9" t="s">
        <v>9</v>
      </c>
      <c r="E79" s="9" t="s">
        <v>4</v>
      </c>
      <c r="F79" s="9" t="s">
        <v>5</v>
      </c>
      <c r="G79" s="10" t="s">
        <v>25</v>
      </c>
      <c r="H79" s="55"/>
      <c r="I79" s="11"/>
    </row>
    <row ht="14.4" r="80" spans="1:9" thickBot="1" x14ac:dyDescent="0.3">
      <c r="A80" s="12">
        <v>1</v>
      </c>
      <c r="B80" s="175" t="s">
        <v>14</v>
      </c>
      <c r="C80" s="176"/>
      <c r="D80" s="108">
        <f>D81+D88</f>
        <v>0</v>
      </c>
      <c r="E80" s="108">
        <f ref="E80:F80" si="12" t="shared">E81+E88</f>
        <v>0</v>
      </c>
      <c r="F80" s="108">
        <f si="12" t="shared"/>
        <v>0</v>
      </c>
      <c r="G80" s="120">
        <f>G81+G88</f>
        <v>0</v>
      </c>
      <c r="H80" s="33"/>
      <c r="I80" s="4"/>
    </row>
    <row ht="14.4" r="81" spans="1:9" thickBot="1" x14ac:dyDescent="0.3">
      <c r="A81" s="14">
        <v>41275</v>
      </c>
      <c r="B81" s="175" t="s">
        <v>12</v>
      </c>
      <c r="C81" s="176"/>
      <c r="D81" s="121">
        <f>SUM(D82:D87)</f>
        <v>0</v>
      </c>
      <c r="E81" s="121">
        <f ref="E81:F81" si="13" t="shared">SUM(E82:E87)</f>
        <v>0</v>
      </c>
      <c r="F81" s="121">
        <f si="13" t="shared"/>
        <v>0</v>
      </c>
      <c r="G81" s="122">
        <f>SUM(G82:G87)</f>
        <v>0</v>
      </c>
      <c r="H81" s="56"/>
      <c r="I81" s="4"/>
    </row>
    <row r="82" spans="1:9" x14ac:dyDescent="0.25">
      <c r="A82" s="15" t="s">
        <v>16</v>
      </c>
      <c r="B82" s="169" t="s">
        <v>34</v>
      </c>
      <c r="C82" s="170"/>
      <c r="D82" s="124"/>
      <c r="E82" s="124"/>
      <c r="F82" s="124"/>
      <c r="G82" s="123">
        <f ref="G82:G87" si="14" t="shared">SUM(D82:F82)</f>
        <v>0</v>
      </c>
      <c r="H82" s="33"/>
    </row>
    <row r="83" spans="1:9" x14ac:dyDescent="0.25">
      <c r="A83" s="15" t="s">
        <v>17</v>
      </c>
      <c r="B83" s="169" t="s">
        <v>0</v>
      </c>
      <c r="C83" s="170"/>
      <c r="D83" s="124"/>
      <c r="E83" s="124"/>
      <c r="F83" s="124"/>
      <c r="G83" s="123">
        <f si="14" t="shared"/>
        <v>0</v>
      </c>
      <c r="H83" s="33"/>
    </row>
    <row r="84" spans="1:9" x14ac:dyDescent="0.25">
      <c r="A84" s="15" t="s">
        <v>18</v>
      </c>
      <c r="B84" s="169" t="s">
        <v>1</v>
      </c>
      <c r="C84" s="170"/>
      <c r="D84" s="124"/>
      <c r="E84" s="124"/>
      <c r="F84" s="124"/>
      <c r="G84" s="123">
        <f si="14" t="shared"/>
        <v>0</v>
      </c>
      <c r="H84" s="33"/>
    </row>
    <row r="85" spans="1:9" x14ac:dyDescent="0.25">
      <c r="A85" s="15" t="s">
        <v>19</v>
      </c>
      <c r="B85" s="169" t="s">
        <v>2</v>
      </c>
      <c r="C85" s="170"/>
      <c r="D85" s="124"/>
      <c r="E85" s="124"/>
      <c r="F85" s="124"/>
      <c r="G85" s="123">
        <f si="14" t="shared"/>
        <v>0</v>
      </c>
      <c r="H85" s="33"/>
    </row>
    <row r="86" spans="1:9" x14ac:dyDescent="0.25">
      <c r="A86" s="15" t="s">
        <v>20</v>
      </c>
      <c r="B86" s="169" t="s">
        <v>3</v>
      </c>
      <c r="C86" s="170"/>
      <c r="D86" s="124"/>
      <c r="E86" s="124"/>
      <c r="F86" s="124"/>
      <c r="G86" s="123">
        <f si="14" t="shared"/>
        <v>0</v>
      </c>
      <c r="H86" s="33"/>
    </row>
    <row ht="14.4" r="87" spans="1:9" thickBot="1" x14ac:dyDescent="0.3">
      <c r="A87" s="15" t="s">
        <v>21</v>
      </c>
      <c r="B87" s="169" t="s">
        <v>11</v>
      </c>
      <c r="C87" s="170"/>
      <c r="D87" s="124"/>
      <c r="E87" s="124"/>
      <c r="F87" s="124"/>
      <c r="G87" s="123">
        <f si="14" t="shared"/>
        <v>0</v>
      </c>
      <c r="H87" s="33"/>
    </row>
    <row ht="14.4" r="88" spans="1:9" thickBot="1" x14ac:dyDescent="0.3">
      <c r="A88" s="14">
        <v>41306</v>
      </c>
      <c r="B88" s="175" t="s">
        <v>13</v>
      </c>
      <c r="C88" s="183"/>
      <c r="D88" s="108">
        <f>SUM(D89:D91)</f>
        <v>0</v>
      </c>
      <c r="E88" s="108">
        <f ref="E88:F88" si="15" t="shared">SUM(E89:E91)</f>
        <v>0</v>
      </c>
      <c r="F88" s="108">
        <f si="15" t="shared"/>
        <v>0</v>
      </c>
      <c r="G88" s="120">
        <f>SUM(G89:G91)</f>
        <v>0</v>
      </c>
      <c r="H88" s="33"/>
      <c r="I88" s="4"/>
    </row>
    <row r="89" spans="1:9" x14ac:dyDescent="0.25">
      <c r="A89" s="16" t="s">
        <v>22</v>
      </c>
      <c r="B89" s="169" t="s">
        <v>8</v>
      </c>
      <c r="C89" s="170"/>
      <c r="D89" s="124"/>
      <c r="E89" s="124"/>
      <c r="F89" s="124"/>
      <c r="G89" s="123">
        <f>SUM(D89:F89)</f>
        <v>0</v>
      </c>
      <c r="H89" s="33"/>
    </row>
    <row r="90" spans="1:9" x14ac:dyDescent="0.25">
      <c r="A90" s="16" t="s">
        <v>23</v>
      </c>
      <c r="B90" s="169" t="s">
        <v>7</v>
      </c>
      <c r="C90" s="170"/>
      <c r="D90" s="124"/>
      <c r="E90" s="124"/>
      <c r="F90" s="124"/>
      <c r="G90" s="123">
        <f>SUM(D90:F90)</f>
        <v>0</v>
      </c>
      <c r="H90" s="33"/>
    </row>
    <row r="91" spans="1:9" x14ac:dyDescent="0.25">
      <c r="A91" s="16" t="s">
        <v>24</v>
      </c>
      <c r="B91" s="169" t="s">
        <v>6</v>
      </c>
      <c r="C91" s="170"/>
      <c r="D91" s="124"/>
      <c r="E91" s="124"/>
      <c r="F91" s="124"/>
      <c r="G91" s="123">
        <f>SUM(D91:F91)</f>
        <v>0</v>
      </c>
      <c r="H91" s="33"/>
    </row>
    <row r="92" spans="1:9" x14ac:dyDescent="0.25">
      <c r="B92" s="3"/>
      <c r="C92" s="18"/>
    </row>
    <row ht="15.6" r="93" spans="1:9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ht="52.8" r="97" spans="1:10" x14ac:dyDescent="0.25">
      <c r="A97" s="184" t="s">
        <v>29</v>
      </c>
      <c r="B97" s="185"/>
      <c r="C97" s="15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121</v>
      </c>
      <c r="I97" s="8" t="s">
        <v>65</v>
      </c>
      <c r="J97" s="8" t="s">
        <v>33</v>
      </c>
    </row>
    <row ht="13.2" r="98" spans="1:10" x14ac:dyDescent="0.25">
      <c r="A98" s="186" t="s">
        <v>52</v>
      </c>
      <c r="B98" s="187"/>
      <c r="C98" s="188"/>
      <c r="D98" s="107">
        <f ref="D98:D109" si="16" t="shared">SUM(E98:H98)</f>
        <v>0</v>
      </c>
      <c r="E98" s="108">
        <f>SUM(E99:E102)</f>
        <v>0</v>
      </c>
      <c r="F98" s="108">
        <f ref="F98:H98" si="17" t="shared">SUM(F99:F102)</f>
        <v>0</v>
      </c>
      <c r="G98" s="108">
        <f si="17" t="shared"/>
        <v>0</v>
      </c>
      <c r="H98" s="108">
        <f si="17" t="shared"/>
        <v>0</v>
      </c>
      <c r="I98" s="13"/>
      <c r="J98" s="13"/>
    </row>
    <row ht="13.2" r="99" spans="1:10" x14ac:dyDescent="0.25">
      <c r="A99" s="152" t="s">
        <v>51</v>
      </c>
      <c r="B99" s="165"/>
      <c r="C99" s="166"/>
      <c r="D99" s="107">
        <f si="16" t="shared"/>
        <v>0</v>
      </c>
      <c r="E99" s="124">
        <v>0</v>
      </c>
      <c r="F99" s="124">
        <v>0</v>
      </c>
      <c r="G99" s="124">
        <v>0</v>
      </c>
      <c r="H99" s="124">
        <v>0</v>
      </c>
      <c r="I99" s="125"/>
      <c r="J99" s="125"/>
    </row>
    <row ht="13.2" r="100" spans="1:10" x14ac:dyDescent="0.25">
      <c r="A100" s="152" t="s">
        <v>26</v>
      </c>
      <c r="B100" s="165"/>
      <c r="C100" s="166"/>
      <c r="D100" s="107">
        <f si="16" t="shared"/>
        <v>0</v>
      </c>
      <c r="E100" s="124">
        <v>0</v>
      </c>
      <c r="F100" s="124">
        <v>0</v>
      </c>
      <c r="G100" s="124">
        <v>0</v>
      </c>
      <c r="H100" s="124">
        <v>0</v>
      </c>
      <c r="I100" s="125"/>
      <c r="J100" s="125"/>
    </row>
    <row ht="13.2" r="101" spans="1:10" x14ac:dyDescent="0.25">
      <c r="A101" s="152" t="s">
        <v>27</v>
      </c>
      <c r="B101" s="165"/>
      <c r="C101" s="166"/>
      <c r="D101" s="107">
        <f si="16" t="shared"/>
        <v>0</v>
      </c>
      <c r="E101" s="124">
        <v>0</v>
      </c>
      <c r="F101" s="124">
        <v>0</v>
      </c>
      <c r="G101" s="124">
        <v>0</v>
      </c>
      <c r="H101" s="124">
        <v>0</v>
      </c>
      <c r="I101" s="125"/>
      <c r="J101" s="125"/>
    </row>
    <row ht="13.2" r="102" spans="1:10" x14ac:dyDescent="0.25">
      <c r="A102" s="152" t="s">
        <v>28</v>
      </c>
      <c r="B102" s="165"/>
      <c r="C102" s="166"/>
      <c r="D102" s="107">
        <f si="16" t="shared"/>
        <v>0</v>
      </c>
      <c r="E102" s="124">
        <v>0</v>
      </c>
      <c r="F102" s="124">
        <v>0</v>
      </c>
      <c r="G102" s="124">
        <v>0</v>
      </c>
      <c r="H102" s="124">
        <v>0</v>
      </c>
      <c r="I102" s="125"/>
      <c r="J102" s="125"/>
    </row>
    <row r="103" spans="1:10" x14ac:dyDescent="0.3">
      <c r="A103" s="186" t="s">
        <v>138</v>
      </c>
      <c r="B103" s="153"/>
      <c r="C103" s="154"/>
      <c r="D103" s="107">
        <f si="16" t="shared"/>
        <v>0</v>
      </c>
      <c r="E103" s="108">
        <f>SUM(E104:E105)</f>
        <v>0</v>
      </c>
      <c r="F103" s="108">
        <f ref="F103:H103" si="18" t="shared">SUM(F104:F105)</f>
        <v>0</v>
      </c>
      <c r="G103" s="108">
        <f si="18" t="shared"/>
        <v>0</v>
      </c>
      <c r="H103" s="108">
        <f si="18" t="shared"/>
        <v>0</v>
      </c>
      <c r="I103" s="125"/>
      <c r="J103" s="125"/>
    </row>
    <row r="104" spans="1:10" x14ac:dyDescent="0.3">
      <c r="A104" s="192" t="s">
        <v>139</v>
      </c>
      <c r="B104" s="153"/>
      <c r="C104" s="154"/>
      <c r="D104" s="107">
        <f si="16" t="shared"/>
        <v>0</v>
      </c>
      <c r="E104" s="124">
        <v>0</v>
      </c>
      <c r="F104" s="124">
        <v>0</v>
      </c>
      <c r="G104" s="124">
        <v>0</v>
      </c>
      <c r="H104" s="124">
        <v>0</v>
      </c>
      <c r="I104" s="125"/>
      <c r="J104" s="125"/>
    </row>
    <row r="105" spans="1:10" x14ac:dyDescent="0.3">
      <c r="A105" s="152" t="s">
        <v>140</v>
      </c>
      <c r="B105" s="153"/>
      <c r="C105" s="154"/>
      <c r="D105" s="107">
        <f si="16" t="shared"/>
        <v>0</v>
      </c>
      <c r="E105" s="124">
        <v>0</v>
      </c>
      <c r="F105" s="124">
        <v>0</v>
      </c>
      <c r="G105" s="124">
        <v>0</v>
      </c>
      <c r="H105" s="124">
        <v>0</v>
      </c>
      <c r="I105" s="125"/>
      <c r="J105" s="125"/>
    </row>
    <row ht="13.2" r="106" spans="1:10" x14ac:dyDescent="0.25">
      <c r="A106" s="186" t="s">
        <v>57</v>
      </c>
      <c r="B106" s="187"/>
      <c r="C106" s="188"/>
      <c r="D106" s="107">
        <f si="16" t="shared"/>
        <v>0</v>
      </c>
      <c r="E106" s="108">
        <f>E107</f>
        <v>0</v>
      </c>
      <c r="F106" s="108">
        <f ref="F106:H106" si="19" t="shared">F107</f>
        <v>0</v>
      </c>
      <c r="G106" s="108">
        <f si="19" t="shared"/>
        <v>0</v>
      </c>
      <c r="H106" s="108">
        <f si="19" t="shared"/>
        <v>0</v>
      </c>
      <c r="I106" s="13"/>
      <c r="J106" s="13"/>
    </row>
    <row ht="13.2" r="107" spans="1:10" x14ac:dyDescent="0.25">
      <c r="A107" s="152" t="s">
        <v>58</v>
      </c>
      <c r="B107" s="165"/>
      <c r="C107" s="166"/>
      <c r="D107" s="107">
        <f si="16" t="shared"/>
        <v>0</v>
      </c>
      <c r="E107" s="108">
        <f>SUM(E108:E111)</f>
        <v>0</v>
      </c>
      <c r="F107" s="108">
        <f ref="F107:H107" si="20" t="shared">SUM(F108:F111)</f>
        <v>0</v>
      </c>
      <c r="G107" s="108">
        <f si="20" t="shared"/>
        <v>0</v>
      </c>
      <c r="H107" s="108">
        <f si="20" t="shared"/>
        <v>0</v>
      </c>
      <c r="I107" s="13"/>
      <c r="J107" s="13"/>
    </row>
    <row ht="13.2" r="108" spans="1:10" x14ac:dyDescent="0.25">
      <c r="A108" s="152" t="s">
        <v>59</v>
      </c>
      <c r="B108" s="165"/>
      <c r="C108" s="166"/>
      <c r="D108" s="107">
        <f si="16" t="shared"/>
        <v>0</v>
      </c>
      <c r="E108" s="124">
        <v>0</v>
      </c>
      <c r="F108" s="124">
        <v>0</v>
      </c>
      <c r="G108" s="124">
        <v>0</v>
      </c>
      <c r="H108" s="124">
        <v>0</v>
      </c>
      <c r="I108" s="125"/>
      <c r="J108" s="125"/>
    </row>
    <row ht="13.2" r="109" spans="1:10" x14ac:dyDescent="0.25">
      <c r="A109" s="152" t="s">
        <v>60</v>
      </c>
      <c r="B109" s="165"/>
      <c r="C109" s="166"/>
      <c r="D109" s="107">
        <f si="16" t="shared"/>
        <v>0</v>
      </c>
      <c r="E109" s="124">
        <v>0</v>
      </c>
      <c r="F109" s="124">
        <v>0</v>
      </c>
      <c r="G109" s="124">
        <v>0</v>
      </c>
      <c r="H109" s="124">
        <v>0</v>
      </c>
      <c r="I109" s="125"/>
      <c r="J109" s="125"/>
    </row>
    <row ht="13.2" r="110" spans="1:10" x14ac:dyDescent="0.25">
      <c r="A110" s="152" t="s">
        <v>76</v>
      </c>
      <c r="B110" s="165"/>
      <c r="C110" s="166"/>
      <c r="D110" s="107">
        <f ref="D110:D125" si="21" t="shared">SUM(E110:H110)</f>
        <v>0</v>
      </c>
      <c r="E110" s="124">
        <v>0</v>
      </c>
      <c r="F110" s="124">
        <v>0</v>
      </c>
      <c r="G110" s="124">
        <v>0</v>
      </c>
      <c r="H110" s="124">
        <v>0</v>
      </c>
      <c r="I110" s="125"/>
      <c r="J110" s="125"/>
    </row>
    <row ht="13.2" r="111" spans="1:10" x14ac:dyDescent="0.25">
      <c r="A111" s="152" t="s">
        <v>64</v>
      </c>
      <c r="B111" s="165"/>
      <c r="C111" s="166"/>
      <c r="D111" s="107">
        <f si="21" t="shared"/>
        <v>0</v>
      </c>
      <c r="E111" s="124">
        <v>0</v>
      </c>
      <c r="F111" s="124">
        <v>0</v>
      </c>
      <c r="G111" s="124">
        <v>0</v>
      </c>
      <c r="H111" s="124">
        <v>0</v>
      </c>
      <c r="I111" s="125"/>
      <c r="J111" s="125"/>
    </row>
    <row ht="13.2" r="112" spans="1:10" x14ac:dyDescent="0.25">
      <c r="A112" s="186" t="s">
        <v>56</v>
      </c>
      <c r="B112" s="187"/>
      <c r="C112" s="188"/>
      <c r="D112" s="107">
        <f>SUM(E112:H112)</f>
        <v>0</v>
      </c>
      <c r="E112" s="108">
        <f>SUM(E113:E118)</f>
        <v>0</v>
      </c>
      <c r="F112" s="108">
        <f ref="F112:H112" si="22" t="shared">SUM(F113:F118)</f>
        <v>0</v>
      </c>
      <c r="G112" s="108">
        <f si="22" t="shared"/>
        <v>0</v>
      </c>
      <c r="H112" s="108">
        <f si="22" t="shared"/>
        <v>0</v>
      </c>
      <c r="I112" s="13"/>
      <c r="J112" s="13"/>
    </row>
    <row ht="13.2" r="113" spans="1:10" x14ac:dyDescent="0.25">
      <c r="A113" s="152" t="s">
        <v>67</v>
      </c>
      <c r="B113" s="165"/>
      <c r="C113" s="166"/>
      <c r="D113" s="107">
        <f si="21" t="shared"/>
        <v>0</v>
      </c>
      <c r="E113" s="124">
        <v>0</v>
      </c>
      <c r="F113" s="124">
        <v>0</v>
      </c>
      <c r="G113" s="124">
        <v>0</v>
      </c>
      <c r="H113" s="124">
        <v>0</v>
      </c>
      <c r="I113" s="125"/>
      <c r="J113" s="125"/>
    </row>
    <row ht="13.2" r="114" spans="1:10" x14ac:dyDescent="0.25">
      <c r="A114" s="152" t="s">
        <v>68</v>
      </c>
      <c r="B114" s="165"/>
      <c r="C114" s="166"/>
      <c r="D114" s="107">
        <f si="21" t="shared"/>
        <v>0</v>
      </c>
      <c r="E114" s="124">
        <v>0</v>
      </c>
      <c r="F114" s="124">
        <v>0</v>
      </c>
      <c r="G114" s="124">
        <v>0</v>
      </c>
      <c r="H114" s="124">
        <v>0</v>
      </c>
      <c r="I114" s="125"/>
      <c r="J114" s="125"/>
    </row>
    <row ht="13.2" r="115" spans="1:10" x14ac:dyDescent="0.25">
      <c r="A115" s="152" t="s">
        <v>69</v>
      </c>
      <c r="B115" s="165"/>
      <c r="C115" s="166"/>
      <c r="D115" s="107">
        <f si="21" t="shared"/>
        <v>0</v>
      </c>
      <c r="E115" s="124">
        <v>0</v>
      </c>
      <c r="F115" s="124">
        <v>0</v>
      </c>
      <c r="G115" s="124">
        <v>0</v>
      </c>
      <c r="H115" s="124">
        <v>0</v>
      </c>
      <c r="I115" s="125"/>
      <c r="J115" s="125"/>
    </row>
    <row ht="13.2" r="116" spans="1:10" x14ac:dyDescent="0.25">
      <c r="A116" s="152" t="s">
        <v>70</v>
      </c>
      <c r="B116" s="165"/>
      <c r="C116" s="166"/>
      <c r="D116" s="107">
        <f si="21" t="shared"/>
        <v>0</v>
      </c>
      <c r="E116" s="124">
        <v>0</v>
      </c>
      <c r="F116" s="124">
        <v>0</v>
      </c>
      <c r="G116" s="124">
        <v>0</v>
      </c>
      <c r="H116" s="124">
        <v>0</v>
      </c>
      <c r="I116" s="125"/>
      <c r="J116" s="125"/>
    </row>
    <row ht="13.2" r="117" spans="1:10" x14ac:dyDescent="0.25">
      <c r="A117" s="152" t="s">
        <v>71</v>
      </c>
      <c r="B117" s="165"/>
      <c r="C117" s="166"/>
      <c r="D117" s="107">
        <f si="21" t="shared"/>
        <v>0</v>
      </c>
      <c r="E117" s="124">
        <v>0</v>
      </c>
      <c r="F117" s="124">
        <v>0</v>
      </c>
      <c r="G117" s="124">
        <v>0</v>
      </c>
      <c r="H117" s="124">
        <v>0</v>
      </c>
      <c r="I117" s="125"/>
      <c r="J117" s="125"/>
    </row>
    <row ht="13.2" r="118" spans="1:10" x14ac:dyDescent="0.25">
      <c r="A118" s="152" t="s">
        <v>72</v>
      </c>
      <c r="B118" s="165"/>
      <c r="C118" s="166"/>
      <c r="D118" s="107">
        <f si="21" t="shared"/>
        <v>0</v>
      </c>
      <c r="E118" s="124">
        <v>0</v>
      </c>
      <c r="F118" s="124">
        <v>0</v>
      </c>
      <c r="G118" s="124">
        <v>0</v>
      </c>
      <c r="H118" s="124">
        <v>0</v>
      </c>
      <c r="I118" s="125"/>
      <c r="J118" s="125"/>
    </row>
    <row ht="13.2" r="119" spans="1:10" x14ac:dyDescent="0.25">
      <c r="A119" s="186" t="s">
        <v>61</v>
      </c>
      <c r="B119" s="187"/>
      <c r="C119" s="188"/>
      <c r="D119" s="107">
        <f si="21" t="shared"/>
        <v>0</v>
      </c>
      <c r="E119" s="108">
        <f>E120</f>
        <v>0</v>
      </c>
      <c r="F119" s="108">
        <f ref="F119:H119" si="23" t="shared">F120</f>
        <v>0</v>
      </c>
      <c r="G119" s="108">
        <f si="23" t="shared"/>
        <v>0</v>
      </c>
      <c r="H119" s="108">
        <f si="23" t="shared"/>
        <v>0</v>
      </c>
      <c r="I119" s="19"/>
      <c r="J119" s="19"/>
    </row>
    <row ht="13.2" r="120" spans="1:10" x14ac:dyDescent="0.25">
      <c r="A120" s="152" t="s">
        <v>63</v>
      </c>
      <c r="B120" s="165"/>
      <c r="C120" s="166"/>
      <c r="D120" s="107">
        <f si="21" t="shared"/>
        <v>0</v>
      </c>
      <c r="E120" s="124">
        <v>0</v>
      </c>
      <c r="F120" s="124">
        <v>0</v>
      </c>
      <c r="G120" s="124">
        <v>0</v>
      </c>
      <c r="H120" s="124">
        <v>0</v>
      </c>
      <c r="I120" s="125"/>
      <c r="J120" s="125"/>
    </row>
    <row ht="13.2" r="121" spans="1:10" x14ac:dyDescent="0.25">
      <c r="A121" s="186" t="s">
        <v>62</v>
      </c>
      <c r="B121" s="187"/>
      <c r="C121" s="188"/>
      <c r="D121" s="107">
        <f si="21" t="shared"/>
        <v>0</v>
      </c>
      <c r="E121" s="108">
        <f>SUM(E122:E125)</f>
        <v>0</v>
      </c>
      <c r="F121" s="108">
        <f ref="F121:H121" si="24" t="shared">SUM(F122:F125)</f>
        <v>0</v>
      </c>
      <c r="G121" s="108">
        <f si="24" t="shared"/>
        <v>0</v>
      </c>
      <c r="H121" s="108">
        <f si="24" t="shared"/>
        <v>0</v>
      </c>
      <c r="I121" s="19"/>
      <c r="J121" s="19"/>
    </row>
    <row ht="13.2" r="122" spans="1:10" x14ac:dyDescent="0.25">
      <c r="A122" s="152" t="s">
        <v>73</v>
      </c>
      <c r="B122" s="165"/>
      <c r="C122" s="166"/>
      <c r="D122" s="107">
        <f si="21" t="shared"/>
        <v>0</v>
      </c>
      <c r="E122" s="124">
        <v>0</v>
      </c>
      <c r="F122" s="124">
        <v>0</v>
      </c>
      <c r="G122" s="124">
        <v>0</v>
      </c>
      <c r="H122" s="124">
        <v>0</v>
      </c>
      <c r="I122" s="125"/>
      <c r="J122" s="125"/>
    </row>
    <row ht="13.2" r="123" spans="1:10" x14ac:dyDescent="0.25">
      <c r="A123" s="152" t="s">
        <v>131</v>
      </c>
      <c r="B123" s="165"/>
      <c r="C123" s="166"/>
      <c r="D123" s="107">
        <f si="21" t="shared"/>
        <v>0</v>
      </c>
      <c r="E123" s="124">
        <v>0</v>
      </c>
      <c r="F123" s="124">
        <v>0</v>
      </c>
      <c r="G123" s="124">
        <v>0</v>
      </c>
      <c r="H123" s="124">
        <v>0</v>
      </c>
      <c r="I123" s="125"/>
      <c r="J123" s="125"/>
    </row>
    <row ht="13.2" r="124" spans="1:10" x14ac:dyDescent="0.25">
      <c r="A124" s="152" t="s">
        <v>74</v>
      </c>
      <c r="B124" s="165"/>
      <c r="C124" s="166"/>
      <c r="D124" s="107">
        <f si="21" t="shared"/>
        <v>0</v>
      </c>
      <c r="E124" s="124">
        <v>0</v>
      </c>
      <c r="F124" s="124">
        <v>0</v>
      </c>
      <c r="G124" s="124">
        <v>0</v>
      </c>
      <c r="H124" s="124">
        <v>0</v>
      </c>
      <c r="I124" s="125"/>
      <c r="J124" s="125"/>
    </row>
    <row ht="13.2" r="125" spans="1:10" x14ac:dyDescent="0.25">
      <c r="A125" s="152" t="s">
        <v>75</v>
      </c>
      <c r="B125" s="165"/>
      <c r="C125" s="166"/>
      <c r="D125" s="107">
        <f si="21" t="shared"/>
        <v>0</v>
      </c>
      <c r="E125" s="124">
        <v>0</v>
      </c>
      <c r="F125" s="124">
        <v>0</v>
      </c>
      <c r="G125" s="124">
        <v>0</v>
      </c>
      <c r="H125" s="124">
        <v>0</v>
      </c>
      <c r="I125" s="125"/>
      <c r="J125" s="125"/>
    </row>
    <row r="126" spans="1:10" thickBot="1" x14ac:dyDescent="0.3">
      <c r="A126" s="186" t="s">
        <v>66</v>
      </c>
      <c r="B126" s="187"/>
      <c r="C126" s="188"/>
      <c r="D126" s="109">
        <f>SUM(E126:H126)</f>
        <v>0</v>
      </c>
      <c r="E126" s="110">
        <f>E98+E106+E112+E119+E121+E103</f>
        <v>0</v>
      </c>
      <c r="F126" s="110">
        <f ref="F126:H126" si="25" t="shared">F98+F106+F112+F119+F121+F103</f>
        <v>0</v>
      </c>
      <c r="G126" s="110">
        <f si="25" t="shared"/>
        <v>0</v>
      </c>
      <c r="H126" s="110">
        <f si="25" t="shared"/>
        <v>0</v>
      </c>
      <c r="I126" s="38"/>
      <c r="J126" s="38"/>
    </row>
    <row r="127" spans="1:10" thickBot="1" x14ac:dyDescent="0.3">
      <c r="A127" s="53" t="s">
        <v>55</v>
      </c>
      <c r="B127" s="48"/>
      <c r="C127" s="128">
        <v>0.25</v>
      </c>
      <c r="D127" s="118">
        <f>D126*$C$127</f>
        <v>0</v>
      </c>
      <c r="E127" s="110">
        <f ref="E127:H127" si="26" t="shared">E126*$C$127</f>
        <v>0</v>
      </c>
      <c r="F127" s="110">
        <f si="26" t="shared"/>
        <v>0</v>
      </c>
      <c r="G127" s="110">
        <f si="26" t="shared"/>
        <v>0</v>
      </c>
      <c r="H127" s="110">
        <f si="26" t="shared"/>
        <v>0</v>
      </c>
      <c r="I127" s="13"/>
      <c r="J127" s="13"/>
    </row>
    <row ht="14.4" r="128" spans="1:10" thickBot="1" x14ac:dyDescent="0.35">
      <c r="A128" s="189" t="s">
        <v>118</v>
      </c>
      <c r="B128" s="190"/>
      <c r="C128" s="191"/>
      <c r="D128" s="111">
        <f>SUM(D126:D127)</f>
        <v>0</v>
      </c>
      <c r="E128" s="112">
        <f>E126+E127</f>
        <v>0</v>
      </c>
      <c r="F128" s="112">
        <f>F126+F127</f>
        <v>0</v>
      </c>
      <c r="G128" s="119">
        <f>G126+G127</f>
        <v>0</v>
      </c>
      <c r="H128" s="113">
        <f>H126+H127</f>
        <v>0</v>
      </c>
      <c r="I128" s="33"/>
      <c r="J128" s="33"/>
    </row>
    <row ht="13.2" r="129" spans="1:10" x14ac:dyDescent="0.25">
      <c r="B129" s="3"/>
    </row>
    <row r="130" spans="1:10" x14ac:dyDescent="0.25">
      <c r="A130" s="18" t="s">
        <v>37</v>
      </c>
      <c r="B130" s="18"/>
      <c r="D130" s="18"/>
    </row>
    <row ht="13.2" r="131" spans="1:10" x14ac:dyDescent="0.25">
      <c r="B131" s="3"/>
      <c r="C131" s="4"/>
      <c r="D131" s="4"/>
    </row>
    <row ht="52.8" r="132" spans="1:10" x14ac:dyDescent="0.25">
      <c r="A132" s="184" t="s">
        <v>53</v>
      </c>
      <c r="B132" s="185"/>
      <c r="C132" s="158"/>
      <c r="D132" s="8" t="s">
        <v>81</v>
      </c>
      <c r="E132" s="8" t="s">
        <v>82</v>
      </c>
      <c r="F132" s="8" t="s">
        <v>83</v>
      </c>
      <c r="G132" s="8" t="s">
        <v>84</v>
      </c>
      <c r="H132" s="8" t="s">
        <v>122</v>
      </c>
      <c r="I132" s="8" t="s">
        <v>33</v>
      </c>
    </row>
    <row r="133" spans="1:10" x14ac:dyDescent="0.3">
      <c r="A133" s="152" t="s">
        <v>38</v>
      </c>
      <c r="B133" s="153"/>
      <c r="C133" s="154"/>
      <c r="D133" s="107">
        <f>SUM(E133:H133)</f>
        <v>0</v>
      </c>
      <c r="E133" s="124">
        <v>0</v>
      </c>
      <c r="F133" s="124">
        <v>0</v>
      </c>
      <c r="G133" s="124">
        <v>0</v>
      </c>
      <c r="H133" s="124">
        <v>0</v>
      </c>
      <c r="I133" s="125"/>
    </row>
    <row r="134" spans="1:10" x14ac:dyDescent="0.3">
      <c r="A134" s="152" t="s">
        <v>36</v>
      </c>
      <c r="B134" s="153"/>
      <c r="C134" s="154"/>
      <c r="D134" s="107">
        <f ref="D134:D140" si="27" t="shared">SUM(E134:H134)</f>
        <v>0</v>
      </c>
      <c r="E134" s="124">
        <v>0</v>
      </c>
      <c r="F134" s="124">
        <v>0</v>
      </c>
      <c r="G134" s="124">
        <v>0</v>
      </c>
      <c r="H134" s="124">
        <v>0</v>
      </c>
      <c r="I134" s="125"/>
    </row>
    <row r="135" spans="1:10" x14ac:dyDescent="0.3">
      <c r="A135" s="152" t="s">
        <v>54</v>
      </c>
      <c r="B135" s="153"/>
      <c r="C135" s="154"/>
      <c r="D135" s="107">
        <f si="27" t="shared"/>
        <v>0</v>
      </c>
      <c r="E135" s="124">
        <v>0</v>
      </c>
      <c r="F135" s="124">
        <v>0</v>
      </c>
      <c r="G135" s="124">
        <v>0</v>
      </c>
      <c r="H135" s="124">
        <v>0</v>
      </c>
      <c r="I135" s="125"/>
    </row>
    <row r="136" spans="1:10" x14ac:dyDescent="0.3">
      <c r="A136" s="152" t="s">
        <v>31</v>
      </c>
      <c r="B136" s="153"/>
      <c r="C136" s="154"/>
      <c r="D136" s="107">
        <f si="27" t="shared"/>
        <v>0</v>
      </c>
      <c r="E136" s="124">
        <v>0</v>
      </c>
      <c r="F136" s="124">
        <v>0</v>
      </c>
      <c r="G136" s="124">
        <v>0</v>
      </c>
      <c r="H136" s="124">
        <v>0</v>
      </c>
      <c r="I136" s="125"/>
    </row>
    <row r="137" spans="1:10" x14ac:dyDescent="0.3">
      <c r="A137" s="152" t="s">
        <v>40</v>
      </c>
      <c r="B137" s="153"/>
      <c r="C137" s="154"/>
      <c r="D137" s="107">
        <f si="27" t="shared"/>
        <v>0</v>
      </c>
      <c r="E137" s="124">
        <v>0</v>
      </c>
      <c r="F137" s="124">
        <v>0</v>
      </c>
      <c r="G137" s="124">
        <v>0</v>
      </c>
      <c r="H137" s="124">
        <v>0</v>
      </c>
      <c r="I137" s="125"/>
    </row>
    <row r="138" spans="1:10" x14ac:dyDescent="0.3">
      <c r="A138" s="152" t="s">
        <v>30</v>
      </c>
      <c r="B138" s="153"/>
      <c r="C138" s="154"/>
      <c r="D138" s="107">
        <f si="27" t="shared"/>
        <v>0</v>
      </c>
      <c r="E138" s="124">
        <v>0</v>
      </c>
      <c r="F138" s="124">
        <v>0</v>
      </c>
      <c r="G138" s="124">
        <v>0</v>
      </c>
      <c r="H138" s="124">
        <v>0</v>
      </c>
      <c r="I138" s="125"/>
    </row>
    <row r="139" spans="1:10" x14ac:dyDescent="0.3">
      <c r="A139" s="152" t="s">
        <v>32</v>
      </c>
      <c r="B139" s="153"/>
      <c r="C139" s="154"/>
      <c r="D139" s="107">
        <f si="27" t="shared"/>
        <v>0</v>
      </c>
      <c r="E139" s="124">
        <v>0</v>
      </c>
      <c r="F139" s="124">
        <v>0</v>
      </c>
      <c r="G139" s="124">
        <v>0</v>
      </c>
      <c r="H139" s="124">
        <v>0</v>
      </c>
      <c r="I139" s="125"/>
    </row>
    <row r="140" spans="1:10" x14ac:dyDescent="0.3">
      <c r="A140" s="152" t="s">
        <v>39</v>
      </c>
      <c r="B140" s="153"/>
      <c r="C140" s="154"/>
      <c r="D140" s="107">
        <f si="27" t="shared"/>
        <v>0</v>
      </c>
      <c r="E140" s="124">
        <v>0</v>
      </c>
      <c r="F140" s="124">
        <v>0</v>
      </c>
      <c r="G140" s="124">
        <v>0</v>
      </c>
      <c r="H140" s="124">
        <v>0</v>
      </c>
      <c r="I140" s="125"/>
    </row>
    <row ht="14.4" r="141" spans="1:10" thickBot="1" x14ac:dyDescent="0.35">
      <c r="A141" s="186" t="s">
        <v>136</v>
      </c>
      <c r="B141" s="193"/>
      <c r="C141" s="194"/>
      <c r="D141" s="107">
        <f>SUM(E141:H141)</f>
        <v>0</v>
      </c>
      <c r="E141" s="108">
        <f ref="E141:H141" si="28" t="shared">SUM(E133:E140)</f>
        <v>0</v>
      </c>
      <c r="F141" s="108">
        <f si="28" t="shared"/>
        <v>0</v>
      </c>
      <c r="G141" s="108">
        <f si="28" t="shared"/>
        <v>0</v>
      </c>
      <c r="H141" s="108">
        <f si="28" t="shared"/>
        <v>0</v>
      </c>
      <c r="I141" s="125"/>
      <c r="J141" s="117"/>
    </row>
    <row hidden="1" r="142" spans="1:10" thickBot="1" x14ac:dyDescent="0.3">
      <c r="A142" s="58" t="s">
        <v>117</v>
      </c>
      <c r="B142" s="58"/>
      <c r="C142" s="59"/>
      <c r="D142" s="109">
        <f>SUM(E142:H142)</f>
        <v>0</v>
      </c>
      <c r="E142" s="110">
        <f ref="E142:H142" si="29" t="shared">IF(E141&lt;=$C$145*E128,E128*$C$145-E141,0)</f>
        <v>0</v>
      </c>
      <c r="F142" s="110">
        <f si="29" t="shared"/>
        <v>0</v>
      </c>
      <c r="G142" s="110">
        <f si="29" t="shared"/>
        <v>0</v>
      </c>
      <c r="H142" s="110">
        <f si="29" t="shared"/>
        <v>0</v>
      </c>
      <c r="I142" s="125"/>
      <c r="J142" s="117">
        <f ref="J142" si="30" t="shared">SUM(E142:G142)</f>
        <v>0</v>
      </c>
    </row>
    <row customHeight="1" ht="27.75" r="143" spans="1:10" thickBot="1" x14ac:dyDescent="0.35">
      <c r="A143" s="195" t="s">
        <v>124</v>
      </c>
      <c r="B143" s="196"/>
      <c r="C143" s="197"/>
      <c r="D143" s="135">
        <f>SUM(D141:D142)</f>
        <v>0</v>
      </c>
      <c r="E143" s="136">
        <f ref="E143:H143" si="31" t="shared">SUM(E141:E142)</f>
        <v>0</v>
      </c>
      <c r="F143" s="136">
        <f si="31" t="shared"/>
        <v>0</v>
      </c>
      <c r="G143" s="136">
        <f si="31" t="shared"/>
        <v>0</v>
      </c>
      <c r="H143" s="137">
        <f si="31" t="shared"/>
        <v>0</v>
      </c>
      <c r="I143" s="125"/>
      <c r="J143" s="117">
        <f>SUM(E143:H143)</f>
        <v>0</v>
      </c>
    </row>
    <row customHeight="1" ht="13.5" r="144" spans="1:10" thickBot="1" x14ac:dyDescent="0.3">
      <c r="A144" s="198" t="s">
        <v>116</v>
      </c>
      <c r="B144" s="199"/>
      <c r="C144" s="200"/>
      <c r="D144" s="114">
        <f>SUM(D128-D143)</f>
        <v>0</v>
      </c>
      <c r="E144" s="115">
        <f ref="E144:H144" si="32" t="shared">SUM(E128-E143)</f>
        <v>0</v>
      </c>
      <c r="F144" s="115">
        <f si="32" t="shared"/>
        <v>0</v>
      </c>
      <c r="G144" s="115">
        <f si="32" t="shared"/>
        <v>0</v>
      </c>
      <c r="H144" s="116">
        <f si="32" t="shared"/>
        <v>0</v>
      </c>
      <c r="I144" s="125"/>
      <c r="J144" s="117">
        <f>SUM(E144:H144)</f>
        <v>0</v>
      </c>
    </row>
    <row customHeight="1" ht="39.75" r="145" spans="1:10" x14ac:dyDescent="0.3">
      <c r="A145" s="201" t="s">
        <v>110</v>
      </c>
      <c r="B145" s="202"/>
      <c r="C145" s="127">
        <v>0</v>
      </c>
      <c r="D145" s="117"/>
      <c r="E145" s="32"/>
      <c r="F145" s="32"/>
      <c r="G145" s="32"/>
      <c r="H145" s="32"/>
      <c r="I145" s="32"/>
      <c r="J145" s="30"/>
    </row>
    <row customFormat="1" ht="13.2" r="146" s="29" spans="1:10" x14ac:dyDescent="0.25">
      <c r="A146" s="32"/>
      <c r="B146" s="106"/>
      <c r="C146" s="105"/>
      <c r="E146" s="34"/>
      <c r="F146" s="34"/>
      <c r="G146" s="34"/>
      <c r="H146" s="34"/>
      <c r="I146" s="32"/>
      <c r="J146" s="32"/>
    </row>
    <row customFormat="1" ht="13.2" r="147" s="29" spans="1:10" x14ac:dyDescent="0.25">
      <c r="A147" s="159" t="s">
        <v>134</v>
      </c>
      <c r="B147" s="160"/>
      <c r="C147" s="161"/>
      <c r="D147" s="103" t="s">
        <v>133</v>
      </c>
      <c r="E147" s="102" t="s">
        <v>86</v>
      </c>
      <c r="F147" s="102" t="s">
        <v>87</v>
      </c>
      <c r="G147" s="102" t="s">
        <v>88</v>
      </c>
      <c r="H147" s="102" t="s">
        <v>120</v>
      </c>
    </row>
    <row customHeight="1" ht="18.75" r="148" spans="1:10" x14ac:dyDescent="0.25">
      <c r="A148" s="162"/>
      <c r="B148" s="163"/>
      <c r="C148" s="164"/>
      <c r="D148" s="104">
        <f>SUM(E148:H148)</f>
        <v>0</v>
      </c>
      <c r="E148" s="126"/>
      <c r="F148" s="126"/>
      <c r="G148" s="126"/>
      <c r="H148" s="126"/>
    </row>
    <row ht="13.2" r="149" spans="1:10" x14ac:dyDescent="0.25">
      <c r="B149" s="3"/>
    </row>
    <row ht="13.2" r="150" spans="1:10" x14ac:dyDescent="0.25">
      <c r="A150" s="20" t="s">
        <v>85</v>
      </c>
      <c r="B150" s="20"/>
    </row>
    <row ht="13.2" r="151" spans="1:10" x14ac:dyDescent="0.25">
      <c r="B151" s="3"/>
    </row>
    <row ht="13.2" r="152" spans="1:10" x14ac:dyDescent="0.25">
      <c r="B152" s="3"/>
    </row>
    <row hidden="1" ht="13.2" r="153" spans="1:10" x14ac:dyDescent="0.25">
      <c r="B153" s="28"/>
    </row>
    <row hidden="1" r="154" spans="1:10" x14ac:dyDescent="0.25">
      <c r="B154" s="27">
        <v>0</v>
      </c>
    </row>
    <row hidden="1" r="155" spans="1:10" x14ac:dyDescent="0.25">
      <c r="B155" s="27">
        <v>0.05</v>
      </c>
    </row>
    <row hidden="1" r="156" spans="1:10" x14ac:dyDescent="0.25">
      <c r="B156" s="27">
        <v>0.15</v>
      </c>
    </row>
    <row hidden="1" r="157" spans="1:10" x14ac:dyDescent="0.25"/>
  </sheetData>
  <mergeCells count="142">
    <mergeCell ref="A136:C136"/>
    <mergeCell ref="A137:C137"/>
    <mergeCell ref="A138:C138"/>
    <mergeCell ref="A139:C139"/>
    <mergeCell ref="A140:C140"/>
    <mergeCell ref="A141:C141"/>
    <mergeCell ref="A143:C143"/>
    <mergeCell ref="A144:C144"/>
    <mergeCell ref="A145:B145"/>
    <mergeCell ref="A102:C102"/>
    <mergeCell ref="A108:C108"/>
    <mergeCell ref="A109:C109"/>
    <mergeCell ref="A110:C110"/>
    <mergeCell ref="A111:C111"/>
    <mergeCell ref="A132:C132"/>
    <mergeCell ref="A133:C133"/>
    <mergeCell ref="A134:C134"/>
    <mergeCell ref="A135:C135"/>
    <mergeCell ref="A126:C126"/>
    <mergeCell ref="A128:C128"/>
    <mergeCell ref="A125:C125"/>
    <mergeCell ref="A106:C106"/>
    <mergeCell ref="A107:C107"/>
    <mergeCell ref="A112:C112"/>
    <mergeCell ref="A119:C119"/>
    <mergeCell ref="A121:C121"/>
    <mergeCell ref="A118:C118"/>
    <mergeCell ref="A120:C120"/>
    <mergeCell ref="A122:C122"/>
    <mergeCell ref="A123:C123"/>
    <mergeCell ref="A124:C124"/>
    <mergeCell ref="A103:C103"/>
    <mergeCell ref="A104:C104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05:C105"/>
    <mergeCell ref="A16:B16"/>
    <mergeCell ref="A17:B17"/>
    <mergeCell ref="A23:B23"/>
    <mergeCell ref="A5:B5"/>
    <mergeCell ref="A6:B6"/>
    <mergeCell ref="A7:B7"/>
    <mergeCell ref="A147:C148"/>
    <mergeCell ref="A8:B8"/>
    <mergeCell ref="A9:B9"/>
    <mergeCell ref="A114:C114"/>
    <mergeCell ref="A115:C115"/>
    <mergeCell ref="A116:C116"/>
    <mergeCell ref="A117:C117"/>
    <mergeCell ref="A113:C113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</mergeCells>
  <dataValidations count="1" disablePrompts="1">
    <dataValidation allowBlank="1" showErrorMessage="1" showInputMessage="1" sqref="C145" type="list">
      <formula1>$B$154:$B$156</formula1>
    </dataValidation>
  </dataValidations>
  <pageMargins bottom="0.78740157499999996" footer="0.3" header="0.3" left="0.7" right="0.7" top="0.78740157499999996"/>
  <pageSetup fitToHeight="0" orientation="portrait" paperSize="9" r:id="rId1" scale="48"/>
  <headerFooter>
    <oddHeader>&amp;L&amp;"Arial,Tučné"&amp;12Příloha č. 5 žádosti o podporu dle vzoru přílohy č. 3 výzvy - Údaje o sociální službě</oddHeader>
  </headerFooter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7"/>
  <sheetViews>
    <sheetView view="pageLayout" workbookViewId="0" zoomScaleNormal="80">
      <selection activeCell="A103" sqref="A103:C105"/>
    </sheetView>
  </sheetViews>
  <sheetFormatPr defaultColWidth="9.109375" defaultRowHeight="13.8" x14ac:dyDescent="0.25"/>
  <cols>
    <col min="1" max="1" style="3" width="9.109375" collapsed="false"/>
    <col min="2" max="2" customWidth="true" style="23" width="41.88671875" collapsed="false"/>
    <col min="3" max="3" customWidth="true" style="3" width="14.5546875" collapsed="false"/>
    <col min="4" max="4" bestFit="true" customWidth="true" style="3" width="22.88671875" collapsed="false"/>
    <col min="5" max="8" customWidth="true" style="3" width="15.6640625" collapsed="false"/>
    <col min="9" max="9" customWidth="true" style="3" width="24.6640625" collapsed="false"/>
    <col min="10" max="10" customWidth="true" style="3" width="28.33203125" collapsed="false"/>
    <col min="11" max="16384" style="3" width="9.109375" collapsed="false"/>
  </cols>
  <sheetData>
    <row customFormat="1" r="1" s="29" spans="1:6" x14ac:dyDescent="0.25">
      <c r="A1" s="141"/>
      <c r="B1" s="141"/>
    </row>
    <row ht="15.6" r="3" spans="1:6" x14ac:dyDescent="0.3">
      <c r="A3" s="54" t="s">
        <v>47</v>
      </c>
      <c r="B3" s="54"/>
      <c r="C3" s="54"/>
    </row>
    <row customHeight="1" ht="8.25" r="4" spans="1:6" x14ac:dyDescent="0.25"/>
    <row customFormat="1" customHeight="1" ht="30" r="5" s="24" spans="1:6" x14ac:dyDescent="0.3">
      <c r="A5" s="203" t="s">
        <v>42</v>
      </c>
      <c r="B5" s="176"/>
      <c r="C5" s="167"/>
      <c r="D5" s="167"/>
      <c r="E5" s="168"/>
      <c r="F5" s="168"/>
    </row>
    <row customFormat="1" customHeight="1" ht="30" r="6" s="24" spans="1:6" x14ac:dyDescent="0.3">
      <c r="A6" s="203" t="s">
        <v>46</v>
      </c>
      <c r="B6" s="176"/>
      <c r="C6" s="167"/>
      <c r="D6" s="167"/>
      <c r="E6" s="168"/>
      <c r="F6" s="168"/>
    </row>
    <row customFormat="1" customHeight="1" ht="30" r="7" s="24" spans="1:6" x14ac:dyDescent="0.3">
      <c r="A7" s="203" t="s">
        <v>43</v>
      </c>
      <c r="B7" s="176"/>
      <c r="C7" s="167"/>
      <c r="D7" s="167"/>
      <c r="E7" s="168"/>
      <c r="F7" s="168"/>
    </row>
    <row customFormat="1" customHeight="1" ht="30" r="8" s="24" spans="1:6" x14ac:dyDescent="0.3">
      <c r="A8" s="203" t="s">
        <v>50</v>
      </c>
      <c r="B8" s="176"/>
      <c r="C8" s="167"/>
      <c r="D8" s="167"/>
      <c r="E8" s="168"/>
      <c r="F8" s="168"/>
    </row>
    <row customFormat="1" customHeight="1" ht="30" r="9" s="24" spans="1:6" x14ac:dyDescent="0.3">
      <c r="A9" s="203" t="s">
        <v>44</v>
      </c>
      <c r="B9" s="176"/>
      <c r="C9" s="167"/>
      <c r="D9" s="167"/>
      <c r="E9" s="168"/>
      <c r="F9" s="168"/>
    </row>
    <row customFormat="1" customHeight="1" ht="30" r="10" s="24" spans="1:6" x14ac:dyDescent="0.3">
      <c r="A10" s="203" t="s">
        <v>45</v>
      </c>
      <c r="B10" s="176"/>
      <c r="C10" s="167"/>
      <c r="D10" s="167"/>
      <c r="E10" s="168"/>
      <c r="F10" s="168"/>
    </row>
    <row customFormat="1" customHeight="1" ht="30" r="11" s="24" spans="1:6" x14ac:dyDescent="0.3">
      <c r="A11" s="203" t="s">
        <v>89</v>
      </c>
      <c r="B11" s="176"/>
      <c r="C11" s="167"/>
      <c r="D11" s="167"/>
      <c r="E11" s="168"/>
      <c r="F11" s="168"/>
    </row>
    <row customFormat="1" customHeight="1" ht="30" r="12" s="24" spans="1:6" x14ac:dyDescent="0.3">
      <c r="A12" s="203" t="s">
        <v>93</v>
      </c>
      <c r="B12" s="176"/>
      <c r="C12" s="167"/>
      <c r="D12" s="167"/>
      <c r="E12" s="168"/>
      <c r="F12" s="168"/>
    </row>
    <row customFormat="1" customHeight="1" ht="42.75" r="13" s="24" spans="1:6" x14ac:dyDescent="0.3">
      <c r="A13" s="203" t="s">
        <v>90</v>
      </c>
      <c r="B13" s="176"/>
      <c r="C13" s="167"/>
      <c r="D13" s="167"/>
      <c r="E13" s="168"/>
      <c r="F13" s="168"/>
    </row>
    <row customFormat="1" customHeight="1" ht="30" r="14" s="24" spans="1:6" x14ac:dyDescent="0.3">
      <c r="A14" s="203" t="s">
        <v>49</v>
      </c>
      <c r="B14" s="176"/>
      <c r="C14" s="167">
        <f>SUM(C15:C18)</f>
        <v>0</v>
      </c>
      <c r="D14" s="167"/>
      <c r="E14" s="168"/>
      <c r="F14" s="168"/>
    </row>
    <row customFormat="1" r="15" s="24" spans="1:6" x14ac:dyDescent="0.3">
      <c r="A15" s="203" t="s">
        <v>86</v>
      </c>
      <c r="B15" s="176"/>
      <c r="C15" s="167"/>
      <c r="D15" s="167"/>
      <c r="E15" s="168"/>
      <c r="F15" s="168"/>
    </row>
    <row customFormat="1" r="16" s="24" spans="1:6" x14ac:dyDescent="0.3">
      <c r="A16" s="203" t="s">
        <v>87</v>
      </c>
      <c r="B16" s="176"/>
      <c r="C16" s="167"/>
      <c r="D16" s="167"/>
      <c r="E16" s="168"/>
      <c r="F16" s="168"/>
    </row>
    <row customFormat="1" r="17" s="24" spans="1:9" x14ac:dyDescent="0.3">
      <c r="A17" s="203" t="s">
        <v>88</v>
      </c>
      <c r="B17" s="176"/>
      <c r="C17" s="167"/>
      <c r="D17" s="167"/>
      <c r="E17" s="168"/>
      <c r="F17" s="168"/>
    </row>
    <row customFormat="1" r="18" s="24" spans="1:9" x14ac:dyDescent="0.3">
      <c r="A18" s="203" t="s">
        <v>120</v>
      </c>
      <c r="B18" s="176"/>
      <c r="C18" s="167"/>
      <c r="D18" s="167"/>
      <c r="E18" s="168"/>
      <c r="F18" s="168"/>
    </row>
    <row customFormat="1" customHeight="1" ht="30" r="19" s="23" spans="1:9" x14ac:dyDescent="0.25"/>
    <row customFormat="1" customHeight="1" ht="30" r="20" s="23" spans="1:9" x14ac:dyDescent="0.3">
      <c r="A20" s="173" t="s">
        <v>91</v>
      </c>
      <c r="B20" s="174"/>
      <c r="C20" s="174"/>
      <c r="D20" s="174"/>
      <c r="E20" s="174"/>
      <c r="F20" s="174"/>
    </row>
    <row customFormat="1" customHeight="1" ht="19.5" r="21" s="23" spans="1:9" x14ac:dyDescent="0.3">
      <c r="B21" s="25"/>
    </row>
    <row customFormat="1" customHeight="1" ht="57" r="22" s="24" spans="1:9" x14ac:dyDescent="0.3">
      <c r="A22" s="181" t="s">
        <v>41</v>
      </c>
      <c r="B22" s="181"/>
      <c r="C22" s="179" t="s">
        <v>128</v>
      </c>
      <c r="D22" s="180"/>
      <c r="E22" s="181" t="s">
        <v>129</v>
      </c>
      <c r="F22" s="182"/>
    </row>
    <row r="23" spans="1:9" x14ac:dyDescent="0.3">
      <c r="A23" s="157" t="s">
        <v>86</v>
      </c>
      <c r="B23" s="158"/>
      <c r="C23" s="177"/>
      <c r="D23" s="178"/>
      <c r="E23" s="177"/>
      <c r="F23" s="178"/>
    </row>
    <row r="24" spans="1:9" x14ac:dyDescent="0.3">
      <c r="A24" s="157" t="s">
        <v>87</v>
      </c>
      <c r="B24" s="158"/>
      <c r="C24" s="177"/>
      <c r="D24" s="178"/>
      <c r="E24" s="177"/>
      <c r="F24" s="178"/>
    </row>
    <row r="25" spans="1:9" x14ac:dyDescent="0.3">
      <c r="A25" s="157" t="s">
        <v>88</v>
      </c>
      <c r="B25" s="158"/>
      <c r="C25" s="177"/>
      <c r="D25" s="178"/>
      <c r="E25" s="177"/>
      <c r="F25" s="178"/>
    </row>
    <row customHeight="1" ht="15" r="26" spans="1:9" x14ac:dyDescent="0.3">
      <c r="A26" s="157" t="s">
        <v>120</v>
      </c>
      <c r="B26" s="158"/>
      <c r="C26" s="177"/>
      <c r="D26" s="178"/>
      <c r="E26" s="177"/>
      <c r="F26" s="178"/>
    </row>
    <row hidden="1" r="27" spans="1:9" x14ac:dyDescent="0.25"/>
    <row customHeight="1" ht="35.25" r="28" spans="1:9" x14ac:dyDescent="0.3">
      <c r="A28" s="171" t="s">
        <v>123</v>
      </c>
      <c r="B28" s="172"/>
      <c r="C28" s="172"/>
      <c r="D28" s="172"/>
      <c r="E28" s="172"/>
      <c r="F28" s="172"/>
    </row>
    <row ht="15.6" r="31" spans="1:9" x14ac:dyDescent="0.3">
      <c r="A31" s="54" t="s">
        <v>48</v>
      </c>
      <c r="B31" s="3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ht="24.6" r="34" spans="1:9" thickBot="1" x14ac:dyDescent="0.3">
      <c r="A34" s="7" t="s">
        <v>15</v>
      </c>
      <c r="B34" s="175" t="s">
        <v>10</v>
      </c>
      <c r="C34" s="176"/>
      <c r="D34" s="9" t="s">
        <v>9</v>
      </c>
      <c r="E34" s="9" t="s">
        <v>4</v>
      </c>
      <c r="F34" s="9" t="s">
        <v>5</v>
      </c>
      <c r="G34" s="10" t="s">
        <v>25</v>
      </c>
      <c r="H34" s="55"/>
      <c r="I34" s="11"/>
    </row>
    <row ht="14.4" r="35" spans="1:9" thickBot="1" x14ac:dyDescent="0.3">
      <c r="A35" s="12">
        <v>1</v>
      </c>
      <c r="B35" s="175" t="s">
        <v>14</v>
      </c>
      <c r="C35" s="176"/>
      <c r="D35" s="108">
        <f>D36+D43</f>
        <v>0</v>
      </c>
      <c r="E35" s="108">
        <f ref="E35:F35" si="0" t="shared">E36+E43</f>
        <v>0</v>
      </c>
      <c r="F35" s="108">
        <f si="0" t="shared"/>
        <v>0</v>
      </c>
      <c r="G35" s="120">
        <f>G36+G43</f>
        <v>0</v>
      </c>
      <c r="H35" s="33"/>
      <c r="I35" s="4"/>
    </row>
    <row ht="14.4" r="36" spans="1:9" thickBot="1" x14ac:dyDescent="0.3">
      <c r="A36" s="14">
        <v>41275</v>
      </c>
      <c r="B36" s="175" t="s">
        <v>12</v>
      </c>
      <c r="C36" s="176"/>
      <c r="D36" s="121">
        <f>SUM(D37:D42)</f>
        <v>0</v>
      </c>
      <c r="E36" s="121">
        <f ref="E36:F36" si="1" t="shared">SUM(E37:E42)</f>
        <v>0</v>
      </c>
      <c r="F36" s="121">
        <f si="1" t="shared"/>
        <v>0</v>
      </c>
      <c r="G36" s="122">
        <f>SUM(G37:G42)</f>
        <v>0</v>
      </c>
      <c r="H36" s="56"/>
      <c r="I36" s="4"/>
    </row>
    <row r="37" spans="1:9" x14ac:dyDescent="0.25">
      <c r="A37" s="15" t="s">
        <v>16</v>
      </c>
      <c r="B37" s="169" t="s">
        <v>34</v>
      </c>
      <c r="C37" s="170"/>
      <c r="D37" s="124"/>
      <c r="E37" s="124"/>
      <c r="F37" s="124"/>
      <c r="G37" s="123">
        <f ref="G37:G42" si="2" t="shared">SUM(D37:F37)</f>
        <v>0</v>
      </c>
      <c r="H37" s="33"/>
    </row>
    <row r="38" spans="1:9" x14ac:dyDescent="0.25">
      <c r="A38" s="15" t="s">
        <v>17</v>
      </c>
      <c r="B38" s="169" t="s">
        <v>0</v>
      </c>
      <c r="C38" s="170"/>
      <c r="D38" s="124"/>
      <c r="E38" s="124"/>
      <c r="F38" s="124"/>
      <c r="G38" s="123">
        <f si="2" t="shared"/>
        <v>0</v>
      </c>
      <c r="H38" s="33"/>
    </row>
    <row r="39" spans="1:9" x14ac:dyDescent="0.25">
      <c r="A39" s="15" t="s">
        <v>18</v>
      </c>
      <c r="B39" s="169" t="s">
        <v>1</v>
      </c>
      <c r="C39" s="170"/>
      <c r="D39" s="124"/>
      <c r="E39" s="124"/>
      <c r="F39" s="124"/>
      <c r="G39" s="123">
        <f si="2" t="shared"/>
        <v>0</v>
      </c>
      <c r="H39" s="33"/>
    </row>
    <row r="40" spans="1:9" x14ac:dyDescent="0.25">
      <c r="A40" s="15" t="s">
        <v>19</v>
      </c>
      <c r="B40" s="169" t="s">
        <v>2</v>
      </c>
      <c r="C40" s="170"/>
      <c r="D40" s="124"/>
      <c r="E40" s="124"/>
      <c r="F40" s="124"/>
      <c r="G40" s="123">
        <f si="2" t="shared"/>
        <v>0</v>
      </c>
      <c r="H40" s="33"/>
    </row>
    <row r="41" spans="1:9" x14ac:dyDescent="0.25">
      <c r="A41" s="15" t="s">
        <v>20</v>
      </c>
      <c r="B41" s="169" t="s">
        <v>3</v>
      </c>
      <c r="C41" s="170"/>
      <c r="D41" s="124"/>
      <c r="E41" s="124"/>
      <c r="F41" s="124"/>
      <c r="G41" s="123">
        <f si="2" t="shared"/>
        <v>0</v>
      </c>
      <c r="H41" s="33"/>
    </row>
    <row ht="14.4" r="42" spans="1:9" thickBot="1" x14ac:dyDescent="0.3">
      <c r="A42" s="15" t="s">
        <v>21</v>
      </c>
      <c r="B42" s="169" t="s">
        <v>11</v>
      </c>
      <c r="C42" s="170"/>
      <c r="D42" s="124"/>
      <c r="E42" s="124"/>
      <c r="F42" s="124"/>
      <c r="G42" s="123">
        <f si="2" t="shared"/>
        <v>0</v>
      </c>
      <c r="H42" s="33"/>
    </row>
    <row ht="14.4" r="43" spans="1:9" thickBot="1" x14ac:dyDescent="0.3">
      <c r="A43" s="14">
        <v>41306</v>
      </c>
      <c r="B43" s="175" t="s">
        <v>13</v>
      </c>
      <c r="C43" s="183"/>
      <c r="D43" s="108">
        <f>SUM(D44:D46)</f>
        <v>0</v>
      </c>
      <c r="E43" s="108">
        <f ref="E43:F43" si="3" t="shared">SUM(E44:E46)</f>
        <v>0</v>
      </c>
      <c r="F43" s="108">
        <f si="3" t="shared"/>
        <v>0</v>
      </c>
      <c r="G43" s="120">
        <f>SUM(G44:G46)</f>
        <v>0</v>
      </c>
      <c r="H43" s="33"/>
      <c r="I43" s="4"/>
    </row>
    <row r="44" spans="1:9" x14ac:dyDescent="0.25">
      <c r="A44" s="16" t="s">
        <v>22</v>
      </c>
      <c r="B44" s="169" t="s">
        <v>8</v>
      </c>
      <c r="C44" s="170"/>
      <c r="D44" s="124"/>
      <c r="E44" s="124"/>
      <c r="F44" s="124"/>
      <c r="G44" s="123">
        <f>SUM(D44:F44)</f>
        <v>0</v>
      </c>
      <c r="H44" s="33"/>
    </row>
    <row r="45" spans="1:9" x14ac:dyDescent="0.25">
      <c r="A45" s="16" t="s">
        <v>23</v>
      </c>
      <c r="B45" s="169" t="s">
        <v>7</v>
      </c>
      <c r="C45" s="170"/>
      <c r="D45" s="124"/>
      <c r="E45" s="124"/>
      <c r="F45" s="124"/>
      <c r="G45" s="123">
        <f>SUM(D45:F45)</f>
        <v>0</v>
      </c>
      <c r="H45" s="33"/>
    </row>
    <row r="46" spans="1:9" x14ac:dyDescent="0.25">
      <c r="A46" s="16" t="s">
        <v>24</v>
      </c>
      <c r="B46" s="169" t="s">
        <v>6</v>
      </c>
      <c r="C46" s="170"/>
      <c r="D46" s="124"/>
      <c r="E46" s="124"/>
      <c r="F46" s="124"/>
      <c r="G46" s="123">
        <f>SUM(D46:F46)</f>
        <v>0</v>
      </c>
      <c r="H46" s="33"/>
    </row>
    <row r="47" spans="1:9" x14ac:dyDescent="0.25">
      <c r="B47" s="6"/>
      <c r="G47" s="5"/>
      <c r="H47" s="57"/>
    </row>
    <row r="48" spans="1:9" x14ac:dyDescent="0.25">
      <c r="A48" s="21" t="s">
        <v>87</v>
      </c>
      <c r="B48" s="21"/>
      <c r="G48" s="5"/>
      <c r="H48" s="57"/>
    </row>
    <row ht="24.6" r="49" spans="1:9" thickBot="1" x14ac:dyDescent="0.3">
      <c r="A49" s="7" t="s">
        <v>15</v>
      </c>
      <c r="B49" s="175" t="s">
        <v>10</v>
      </c>
      <c r="C49" s="176"/>
      <c r="D49" s="9" t="s">
        <v>9</v>
      </c>
      <c r="E49" s="9" t="s">
        <v>4</v>
      </c>
      <c r="F49" s="9" t="s">
        <v>5</v>
      </c>
      <c r="G49" s="10" t="s">
        <v>25</v>
      </c>
      <c r="H49" s="55"/>
      <c r="I49" s="11"/>
    </row>
    <row ht="14.4" r="50" spans="1:9" thickBot="1" x14ac:dyDescent="0.3">
      <c r="A50" s="12">
        <v>1</v>
      </c>
      <c r="B50" s="175" t="s">
        <v>14</v>
      </c>
      <c r="C50" s="176"/>
      <c r="D50" s="108">
        <f>D51+D58</f>
        <v>0</v>
      </c>
      <c r="E50" s="108">
        <f ref="E50:F50" si="4" t="shared">E51+E58</f>
        <v>0</v>
      </c>
      <c r="F50" s="108">
        <f si="4" t="shared"/>
        <v>0</v>
      </c>
      <c r="G50" s="120">
        <f>G51+G58</f>
        <v>0</v>
      </c>
      <c r="H50" s="33"/>
      <c r="I50" s="4"/>
    </row>
    <row ht="14.4" r="51" spans="1:9" thickBot="1" x14ac:dyDescent="0.3">
      <c r="A51" s="14">
        <v>41275</v>
      </c>
      <c r="B51" s="175" t="s">
        <v>12</v>
      </c>
      <c r="C51" s="176"/>
      <c r="D51" s="121">
        <f>SUM(D52:D57)</f>
        <v>0</v>
      </c>
      <c r="E51" s="121">
        <f ref="E51:F51" si="5" t="shared">SUM(E52:E57)</f>
        <v>0</v>
      </c>
      <c r="F51" s="121">
        <f si="5" t="shared"/>
        <v>0</v>
      </c>
      <c r="G51" s="122">
        <f>SUM(G52:G57)</f>
        <v>0</v>
      </c>
      <c r="H51" s="56"/>
      <c r="I51" s="4"/>
    </row>
    <row r="52" spans="1:9" x14ac:dyDescent="0.25">
      <c r="A52" s="15" t="s">
        <v>16</v>
      </c>
      <c r="B52" s="169" t="s">
        <v>34</v>
      </c>
      <c r="C52" s="170"/>
      <c r="D52" s="124"/>
      <c r="E52" s="124"/>
      <c r="F52" s="124"/>
      <c r="G52" s="123">
        <f ref="G52:G57" si="6" t="shared">SUM(D52:F52)</f>
        <v>0</v>
      </c>
      <c r="H52" s="33"/>
    </row>
    <row r="53" spans="1:9" x14ac:dyDescent="0.25">
      <c r="A53" s="15" t="s">
        <v>17</v>
      </c>
      <c r="B53" s="169" t="s">
        <v>0</v>
      </c>
      <c r="C53" s="170"/>
      <c r="D53" s="124"/>
      <c r="E53" s="124"/>
      <c r="F53" s="124"/>
      <c r="G53" s="123">
        <f si="6" t="shared"/>
        <v>0</v>
      </c>
      <c r="H53" s="33"/>
    </row>
    <row r="54" spans="1:9" x14ac:dyDescent="0.25">
      <c r="A54" s="15" t="s">
        <v>18</v>
      </c>
      <c r="B54" s="169" t="s">
        <v>1</v>
      </c>
      <c r="C54" s="170"/>
      <c r="D54" s="124"/>
      <c r="E54" s="124"/>
      <c r="F54" s="124"/>
      <c r="G54" s="123">
        <f si="6" t="shared"/>
        <v>0</v>
      </c>
      <c r="H54" s="33"/>
    </row>
    <row r="55" spans="1:9" x14ac:dyDescent="0.25">
      <c r="A55" s="15" t="s">
        <v>19</v>
      </c>
      <c r="B55" s="169" t="s">
        <v>2</v>
      </c>
      <c r="C55" s="170"/>
      <c r="D55" s="124"/>
      <c r="E55" s="124"/>
      <c r="F55" s="124"/>
      <c r="G55" s="123">
        <f si="6" t="shared"/>
        <v>0</v>
      </c>
      <c r="H55" s="33"/>
    </row>
    <row r="56" spans="1:9" x14ac:dyDescent="0.25">
      <c r="A56" s="15" t="s">
        <v>20</v>
      </c>
      <c r="B56" s="169" t="s">
        <v>3</v>
      </c>
      <c r="C56" s="170"/>
      <c r="D56" s="124"/>
      <c r="E56" s="124"/>
      <c r="F56" s="124"/>
      <c r="G56" s="123">
        <f si="6" t="shared"/>
        <v>0</v>
      </c>
      <c r="H56" s="33"/>
    </row>
    <row ht="14.4" r="57" spans="1:9" thickBot="1" x14ac:dyDescent="0.3">
      <c r="A57" s="15" t="s">
        <v>21</v>
      </c>
      <c r="B57" s="169" t="s">
        <v>11</v>
      </c>
      <c r="C57" s="170"/>
      <c r="D57" s="124"/>
      <c r="E57" s="124"/>
      <c r="F57" s="124"/>
      <c r="G57" s="123">
        <f si="6" t="shared"/>
        <v>0</v>
      </c>
      <c r="H57" s="33"/>
    </row>
    <row ht="14.4" r="58" spans="1:9" thickBot="1" x14ac:dyDescent="0.3">
      <c r="A58" s="14">
        <v>41306</v>
      </c>
      <c r="B58" s="175" t="s">
        <v>13</v>
      </c>
      <c r="C58" s="183"/>
      <c r="D58" s="108">
        <f>SUM(D59:D61)</f>
        <v>0</v>
      </c>
      <c r="E58" s="108">
        <f ref="E58:F58" si="7" t="shared">SUM(E59:E61)</f>
        <v>0</v>
      </c>
      <c r="F58" s="108">
        <f si="7" t="shared"/>
        <v>0</v>
      </c>
      <c r="G58" s="120">
        <f>SUM(G59:G61)</f>
        <v>0</v>
      </c>
      <c r="H58" s="33"/>
      <c r="I58" s="4"/>
    </row>
    <row r="59" spans="1:9" x14ac:dyDescent="0.25">
      <c r="A59" s="16" t="s">
        <v>22</v>
      </c>
      <c r="B59" s="169" t="s">
        <v>8</v>
      </c>
      <c r="C59" s="170"/>
      <c r="D59" s="124"/>
      <c r="E59" s="124"/>
      <c r="F59" s="124"/>
      <c r="G59" s="123">
        <f>SUM(D59:F59)</f>
        <v>0</v>
      </c>
      <c r="H59" s="33"/>
    </row>
    <row r="60" spans="1:9" x14ac:dyDescent="0.25">
      <c r="A60" s="16" t="s">
        <v>23</v>
      </c>
      <c r="B60" s="169" t="s">
        <v>7</v>
      </c>
      <c r="C60" s="170"/>
      <c r="D60" s="124"/>
      <c r="E60" s="124"/>
      <c r="F60" s="124"/>
      <c r="G60" s="123">
        <f>SUM(D60:F60)</f>
        <v>0</v>
      </c>
      <c r="H60" s="33"/>
    </row>
    <row r="61" spans="1:9" x14ac:dyDescent="0.25">
      <c r="A61" s="16" t="s">
        <v>24</v>
      </c>
      <c r="B61" s="169" t="s">
        <v>6</v>
      </c>
      <c r="C61" s="170"/>
      <c r="D61" s="124"/>
      <c r="E61" s="124"/>
      <c r="F61" s="124"/>
      <c r="G61" s="123">
        <f>SUM(D61:F61)</f>
        <v>0</v>
      </c>
      <c r="H61" s="33"/>
    </row>
    <row r="62" spans="1:9" x14ac:dyDescent="0.25">
      <c r="B62" s="6"/>
      <c r="G62" s="5"/>
      <c r="H62" s="57"/>
    </row>
    <row r="63" spans="1:9" x14ac:dyDescent="0.25">
      <c r="A63" s="21" t="s">
        <v>88</v>
      </c>
      <c r="B63" s="21"/>
      <c r="G63" s="5"/>
      <c r="H63" s="57"/>
    </row>
    <row ht="24.6" r="64" spans="1:9" thickBot="1" x14ac:dyDescent="0.3">
      <c r="A64" s="7" t="s">
        <v>15</v>
      </c>
      <c r="B64" s="175" t="s">
        <v>10</v>
      </c>
      <c r="C64" s="176"/>
      <c r="D64" s="9" t="s">
        <v>9</v>
      </c>
      <c r="E64" s="9" t="s">
        <v>4</v>
      </c>
      <c r="F64" s="9" t="s">
        <v>5</v>
      </c>
      <c r="G64" s="10" t="s">
        <v>25</v>
      </c>
      <c r="H64" s="55"/>
      <c r="I64" s="11"/>
    </row>
    <row ht="14.4" r="65" spans="1:9" thickBot="1" x14ac:dyDescent="0.3">
      <c r="A65" s="12">
        <v>1</v>
      </c>
      <c r="B65" s="175" t="s">
        <v>14</v>
      </c>
      <c r="C65" s="176"/>
      <c r="D65" s="108">
        <f>D66+D73</f>
        <v>0</v>
      </c>
      <c r="E65" s="108">
        <f ref="E65:F65" si="8" t="shared">E66+E73</f>
        <v>0</v>
      </c>
      <c r="F65" s="108">
        <f si="8" t="shared"/>
        <v>0</v>
      </c>
      <c r="G65" s="120">
        <f>G66+G73</f>
        <v>0</v>
      </c>
      <c r="H65" s="33"/>
      <c r="I65" s="4"/>
    </row>
    <row ht="14.4" r="66" spans="1:9" thickBot="1" x14ac:dyDescent="0.3">
      <c r="A66" s="14">
        <v>41275</v>
      </c>
      <c r="B66" s="175" t="s">
        <v>12</v>
      </c>
      <c r="C66" s="176"/>
      <c r="D66" s="121">
        <f>SUM(D67:D72)</f>
        <v>0</v>
      </c>
      <c r="E66" s="121">
        <f ref="E66:F66" si="9" t="shared">SUM(E67:E72)</f>
        <v>0</v>
      </c>
      <c r="F66" s="121">
        <f si="9" t="shared"/>
        <v>0</v>
      </c>
      <c r="G66" s="122">
        <f>SUM(G67:G72)</f>
        <v>0</v>
      </c>
      <c r="H66" s="56"/>
      <c r="I66" s="4"/>
    </row>
    <row r="67" spans="1:9" x14ac:dyDescent="0.25">
      <c r="A67" s="15" t="s">
        <v>16</v>
      </c>
      <c r="B67" s="169" t="s">
        <v>34</v>
      </c>
      <c r="C67" s="170"/>
      <c r="D67" s="124"/>
      <c r="E67" s="124"/>
      <c r="F67" s="124"/>
      <c r="G67" s="123">
        <f ref="G67:G72" si="10" t="shared">SUM(D67:F67)</f>
        <v>0</v>
      </c>
      <c r="H67" s="33"/>
    </row>
    <row r="68" spans="1:9" x14ac:dyDescent="0.25">
      <c r="A68" s="15" t="s">
        <v>17</v>
      </c>
      <c r="B68" s="169" t="s">
        <v>0</v>
      </c>
      <c r="C68" s="170"/>
      <c r="D68" s="124"/>
      <c r="E68" s="124"/>
      <c r="F68" s="124"/>
      <c r="G68" s="123">
        <f si="10" t="shared"/>
        <v>0</v>
      </c>
      <c r="H68" s="33"/>
    </row>
    <row r="69" spans="1:9" x14ac:dyDescent="0.25">
      <c r="A69" s="15" t="s">
        <v>18</v>
      </c>
      <c r="B69" s="169" t="s">
        <v>1</v>
      </c>
      <c r="C69" s="170"/>
      <c r="D69" s="124"/>
      <c r="E69" s="124"/>
      <c r="F69" s="124"/>
      <c r="G69" s="123">
        <f si="10" t="shared"/>
        <v>0</v>
      </c>
      <c r="H69" s="33"/>
    </row>
    <row r="70" spans="1:9" x14ac:dyDescent="0.25">
      <c r="A70" s="15" t="s">
        <v>19</v>
      </c>
      <c r="B70" s="169" t="s">
        <v>2</v>
      </c>
      <c r="C70" s="170"/>
      <c r="D70" s="124"/>
      <c r="E70" s="124"/>
      <c r="F70" s="124"/>
      <c r="G70" s="123">
        <f si="10" t="shared"/>
        <v>0</v>
      </c>
      <c r="H70" s="33"/>
    </row>
    <row r="71" spans="1:9" x14ac:dyDescent="0.25">
      <c r="A71" s="15" t="s">
        <v>20</v>
      </c>
      <c r="B71" s="169" t="s">
        <v>3</v>
      </c>
      <c r="C71" s="170"/>
      <c r="D71" s="124"/>
      <c r="E71" s="124"/>
      <c r="F71" s="124"/>
      <c r="G71" s="123">
        <f si="10" t="shared"/>
        <v>0</v>
      </c>
      <c r="H71" s="33"/>
    </row>
    <row ht="14.4" r="72" spans="1:9" thickBot="1" x14ac:dyDescent="0.3">
      <c r="A72" s="15" t="s">
        <v>21</v>
      </c>
      <c r="B72" s="169" t="s">
        <v>11</v>
      </c>
      <c r="C72" s="170"/>
      <c r="D72" s="124"/>
      <c r="E72" s="124"/>
      <c r="F72" s="124"/>
      <c r="G72" s="123">
        <f si="10" t="shared"/>
        <v>0</v>
      </c>
      <c r="H72" s="33"/>
    </row>
    <row ht="14.4" r="73" spans="1:9" thickBot="1" x14ac:dyDescent="0.3">
      <c r="A73" s="14">
        <v>41306</v>
      </c>
      <c r="B73" s="175" t="s">
        <v>13</v>
      </c>
      <c r="C73" s="183"/>
      <c r="D73" s="108">
        <f>SUM(D74:D76)</f>
        <v>0</v>
      </c>
      <c r="E73" s="108">
        <f ref="E73:F73" si="11" t="shared">SUM(E74:E76)</f>
        <v>0</v>
      </c>
      <c r="F73" s="108">
        <f si="11" t="shared"/>
        <v>0</v>
      </c>
      <c r="G73" s="120">
        <f>SUM(G74:G76)</f>
        <v>0</v>
      </c>
      <c r="H73" s="33"/>
      <c r="I73" s="4"/>
    </row>
    <row r="74" spans="1:9" x14ac:dyDescent="0.25">
      <c r="A74" s="16" t="s">
        <v>22</v>
      </c>
      <c r="B74" s="169" t="s">
        <v>8</v>
      </c>
      <c r="C74" s="170"/>
      <c r="D74" s="124"/>
      <c r="E74" s="124"/>
      <c r="F74" s="124"/>
      <c r="G74" s="123">
        <f>SUM(D74:F74)</f>
        <v>0</v>
      </c>
      <c r="H74" s="33"/>
    </row>
    <row r="75" spans="1:9" x14ac:dyDescent="0.25">
      <c r="A75" s="16" t="s">
        <v>23</v>
      </c>
      <c r="B75" s="169" t="s">
        <v>7</v>
      </c>
      <c r="C75" s="170"/>
      <c r="D75" s="124"/>
      <c r="E75" s="124"/>
      <c r="F75" s="124"/>
      <c r="G75" s="123">
        <f>SUM(D75:F75)</f>
        <v>0</v>
      </c>
      <c r="H75" s="33"/>
    </row>
    <row r="76" spans="1:9" x14ac:dyDescent="0.25">
      <c r="A76" s="16" t="s">
        <v>24</v>
      </c>
      <c r="B76" s="169" t="s">
        <v>6</v>
      </c>
      <c r="C76" s="170"/>
      <c r="D76" s="124"/>
      <c r="E76" s="124"/>
      <c r="F76" s="124"/>
      <c r="G76" s="123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120</v>
      </c>
      <c r="B78" s="21"/>
      <c r="G78" s="5"/>
      <c r="H78" s="5"/>
    </row>
    <row ht="24.6" r="79" spans="1:9" thickBot="1" x14ac:dyDescent="0.3">
      <c r="A79" s="7" t="s">
        <v>15</v>
      </c>
      <c r="B79" s="175" t="s">
        <v>10</v>
      </c>
      <c r="C79" s="176"/>
      <c r="D79" s="9" t="s">
        <v>9</v>
      </c>
      <c r="E79" s="9" t="s">
        <v>4</v>
      </c>
      <c r="F79" s="9" t="s">
        <v>5</v>
      </c>
      <c r="G79" s="10" t="s">
        <v>25</v>
      </c>
      <c r="H79" s="55"/>
      <c r="I79" s="11"/>
    </row>
    <row ht="14.4" r="80" spans="1:9" thickBot="1" x14ac:dyDescent="0.3">
      <c r="A80" s="12">
        <v>1</v>
      </c>
      <c r="B80" s="175" t="s">
        <v>14</v>
      </c>
      <c r="C80" s="176"/>
      <c r="D80" s="108">
        <f>D81+D88</f>
        <v>0</v>
      </c>
      <c r="E80" s="108">
        <f ref="E80:F80" si="12" t="shared">E81+E88</f>
        <v>0</v>
      </c>
      <c r="F80" s="108">
        <f si="12" t="shared"/>
        <v>0</v>
      </c>
      <c r="G80" s="120">
        <f>G81+G88</f>
        <v>0</v>
      </c>
      <c r="H80" s="33"/>
      <c r="I80" s="4"/>
    </row>
    <row ht="14.4" r="81" spans="1:9" thickBot="1" x14ac:dyDescent="0.3">
      <c r="A81" s="14">
        <v>41275</v>
      </c>
      <c r="B81" s="175" t="s">
        <v>12</v>
      </c>
      <c r="C81" s="176"/>
      <c r="D81" s="121">
        <f>SUM(D82:D87)</f>
        <v>0</v>
      </c>
      <c r="E81" s="121">
        <f ref="E81:F81" si="13" t="shared">SUM(E82:E87)</f>
        <v>0</v>
      </c>
      <c r="F81" s="121">
        <f si="13" t="shared"/>
        <v>0</v>
      </c>
      <c r="G81" s="122">
        <f>SUM(G82:G87)</f>
        <v>0</v>
      </c>
      <c r="H81" s="56"/>
      <c r="I81" s="4"/>
    </row>
    <row r="82" spans="1:9" x14ac:dyDescent="0.25">
      <c r="A82" s="15" t="s">
        <v>16</v>
      </c>
      <c r="B82" s="169" t="s">
        <v>34</v>
      </c>
      <c r="C82" s="170"/>
      <c r="D82" s="124"/>
      <c r="E82" s="124"/>
      <c r="F82" s="124"/>
      <c r="G82" s="123">
        <f ref="G82:G87" si="14" t="shared">SUM(D82:F82)</f>
        <v>0</v>
      </c>
      <c r="H82" s="33"/>
    </row>
    <row r="83" spans="1:9" x14ac:dyDescent="0.25">
      <c r="A83" s="15" t="s">
        <v>17</v>
      </c>
      <c r="B83" s="169" t="s">
        <v>0</v>
      </c>
      <c r="C83" s="170"/>
      <c r="D83" s="124"/>
      <c r="E83" s="124"/>
      <c r="F83" s="124"/>
      <c r="G83" s="123">
        <f si="14" t="shared"/>
        <v>0</v>
      </c>
      <c r="H83" s="33"/>
    </row>
    <row r="84" spans="1:9" x14ac:dyDescent="0.25">
      <c r="A84" s="15" t="s">
        <v>18</v>
      </c>
      <c r="B84" s="169" t="s">
        <v>1</v>
      </c>
      <c r="C84" s="170"/>
      <c r="D84" s="124"/>
      <c r="E84" s="124"/>
      <c r="F84" s="124"/>
      <c r="G84" s="123">
        <f si="14" t="shared"/>
        <v>0</v>
      </c>
      <c r="H84" s="33"/>
    </row>
    <row r="85" spans="1:9" x14ac:dyDescent="0.25">
      <c r="A85" s="15" t="s">
        <v>19</v>
      </c>
      <c r="B85" s="169" t="s">
        <v>2</v>
      </c>
      <c r="C85" s="170"/>
      <c r="D85" s="124"/>
      <c r="E85" s="124"/>
      <c r="F85" s="124"/>
      <c r="G85" s="123">
        <f si="14" t="shared"/>
        <v>0</v>
      </c>
      <c r="H85" s="33"/>
    </row>
    <row r="86" spans="1:9" x14ac:dyDescent="0.25">
      <c r="A86" s="15" t="s">
        <v>20</v>
      </c>
      <c r="B86" s="169" t="s">
        <v>3</v>
      </c>
      <c r="C86" s="170"/>
      <c r="D86" s="124"/>
      <c r="E86" s="124"/>
      <c r="F86" s="124"/>
      <c r="G86" s="123">
        <f si="14" t="shared"/>
        <v>0</v>
      </c>
      <c r="H86" s="33"/>
    </row>
    <row ht="14.4" r="87" spans="1:9" thickBot="1" x14ac:dyDescent="0.3">
      <c r="A87" s="15" t="s">
        <v>21</v>
      </c>
      <c r="B87" s="169" t="s">
        <v>11</v>
      </c>
      <c r="C87" s="170"/>
      <c r="D87" s="124"/>
      <c r="E87" s="124"/>
      <c r="F87" s="124"/>
      <c r="G87" s="123">
        <f si="14" t="shared"/>
        <v>0</v>
      </c>
      <c r="H87" s="33"/>
    </row>
    <row ht="14.4" r="88" spans="1:9" thickBot="1" x14ac:dyDescent="0.3">
      <c r="A88" s="14">
        <v>41306</v>
      </c>
      <c r="B88" s="175" t="s">
        <v>13</v>
      </c>
      <c r="C88" s="183"/>
      <c r="D88" s="108">
        <f>SUM(D89:D91)</f>
        <v>0</v>
      </c>
      <c r="E88" s="108">
        <f ref="E88:F88" si="15" t="shared">SUM(E89:E91)</f>
        <v>0</v>
      </c>
      <c r="F88" s="108">
        <f si="15" t="shared"/>
        <v>0</v>
      </c>
      <c r="G88" s="120">
        <f>SUM(G89:G91)</f>
        <v>0</v>
      </c>
      <c r="H88" s="33"/>
      <c r="I88" s="4"/>
    </row>
    <row r="89" spans="1:9" x14ac:dyDescent="0.25">
      <c r="A89" s="16" t="s">
        <v>22</v>
      </c>
      <c r="B89" s="169" t="s">
        <v>8</v>
      </c>
      <c r="C89" s="170"/>
      <c r="D89" s="124"/>
      <c r="E89" s="124"/>
      <c r="F89" s="124"/>
      <c r="G89" s="123">
        <f>SUM(D89:F89)</f>
        <v>0</v>
      </c>
      <c r="H89" s="33"/>
    </row>
    <row r="90" spans="1:9" x14ac:dyDescent="0.25">
      <c r="A90" s="16" t="s">
        <v>23</v>
      </c>
      <c r="B90" s="169" t="s">
        <v>7</v>
      </c>
      <c r="C90" s="170"/>
      <c r="D90" s="124"/>
      <c r="E90" s="124"/>
      <c r="F90" s="124"/>
      <c r="G90" s="123">
        <f>SUM(D90:F90)</f>
        <v>0</v>
      </c>
      <c r="H90" s="33"/>
    </row>
    <row r="91" spans="1:9" x14ac:dyDescent="0.25">
      <c r="A91" s="16" t="s">
        <v>24</v>
      </c>
      <c r="B91" s="169" t="s">
        <v>6</v>
      </c>
      <c r="C91" s="170"/>
      <c r="D91" s="124"/>
      <c r="E91" s="124"/>
      <c r="F91" s="124"/>
      <c r="G91" s="123">
        <f>SUM(D91:F91)</f>
        <v>0</v>
      </c>
      <c r="H91" s="33"/>
    </row>
    <row ht="15.6" r="93" spans="1:9" x14ac:dyDescent="0.3">
      <c r="A93" s="2" t="s">
        <v>35</v>
      </c>
      <c r="B93" s="2"/>
      <c r="C93" s="2"/>
    </row>
    <row ht="15.6" r="94" spans="1:9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ht="52.8" r="97" spans="1:10" x14ac:dyDescent="0.25">
      <c r="A97" s="184" t="s">
        <v>29</v>
      </c>
      <c r="B97" s="185"/>
      <c r="C97" s="15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121</v>
      </c>
      <c r="I97" s="8" t="s">
        <v>65</v>
      </c>
      <c r="J97" s="8" t="s">
        <v>33</v>
      </c>
    </row>
    <row r="98" spans="1:10" x14ac:dyDescent="0.3">
      <c r="A98" s="186" t="s">
        <v>52</v>
      </c>
      <c r="B98" s="153"/>
      <c r="C98" s="154"/>
      <c r="D98" s="107">
        <f>SUM(E98:H98)</f>
        <v>0</v>
      </c>
      <c r="E98" s="108">
        <f>SUM(E99:E102)</f>
        <v>0</v>
      </c>
      <c r="F98" s="108">
        <f ref="F98:H98" si="16" t="shared">SUM(F99:F102)</f>
        <v>0</v>
      </c>
      <c r="G98" s="108">
        <f si="16" t="shared"/>
        <v>0</v>
      </c>
      <c r="H98" s="108">
        <f si="16" t="shared"/>
        <v>0</v>
      </c>
      <c r="I98" s="13"/>
      <c r="J98" s="13"/>
    </row>
    <row r="99" spans="1:10" x14ac:dyDescent="0.3">
      <c r="A99" s="152" t="s">
        <v>51</v>
      </c>
      <c r="B99" s="153"/>
      <c r="C99" s="154"/>
      <c r="D99" s="107">
        <f ref="D99:D125" si="17" t="shared">SUM(E99:H99)</f>
        <v>0</v>
      </c>
      <c r="E99" s="124">
        <v>0</v>
      </c>
      <c r="F99" s="124">
        <v>0</v>
      </c>
      <c r="G99" s="124">
        <v>0</v>
      </c>
      <c r="H99" s="124">
        <v>0</v>
      </c>
      <c r="I99" s="125"/>
      <c r="J99" s="125"/>
    </row>
    <row r="100" spans="1:10" x14ac:dyDescent="0.3">
      <c r="A100" s="152" t="s">
        <v>26</v>
      </c>
      <c r="B100" s="153"/>
      <c r="C100" s="154"/>
      <c r="D100" s="107">
        <f si="17" t="shared"/>
        <v>0</v>
      </c>
      <c r="E100" s="124">
        <v>0</v>
      </c>
      <c r="F100" s="124">
        <v>0</v>
      </c>
      <c r="G100" s="124">
        <v>0</v>
      </c>
      <c r="H100" s="124">
        <v>0</v>
      </c>
      <c r="I100" s="125"/>
      <c r="J100" s="125"/>
    </row>
    <row r="101" spans="1:10" x14ac:dyDescent="0.3">
      <c r="A101" s="152" t="s">
        <v>27</v>
      </c>
      <c r="B101" s="153"/>
      <c r="C101" s="154"/>
      <c r="D101" s="107">
        <f si="17" t="shared"/>
        <v>0</v>
      </c>
      <c r="E101" s="124">
        <v>0</v>
      </c>
      <c r="F101" s="124">
        <v>0</v>
      </c>
      <c r="G101" s="124">
        <v>0</v>
      </c>
      <c r="H101" s="124">
        <v>0</v>
      </c>
      <c r="I101" s="125"/>
      <c r="J101" s="125"/>
    </row>
    <row r="102" spans="1:10" x14ac:dyDescent="0.3">
      <c r="A102" s="152" t="s">
        <v>28</v>
      </c>
      <c r="B102" s="153"/>
      <c r="C102" s="154"/>
      <c r="D102" s="107">
        <f si="17" t="shared"/>
        <v>0</v>
      </c>
      <c r="E102" s="124">
        <v>0</v>
      </c>
      <c r="F102" s="124">
        <v>0</v>
      </c>
      <c r="G102" s="124">
        <v>0</v>
      </c>
      <c r="H102" s="124">
        <v>0</v>
      </c>
      <c r="I102" s="125"/>
      <c r="J102" s="125"/>
    </row>
    <row r="103" spans="1:10" x14ac:dyDescent="0.3">
      <c r="A103" s="186" t="s">
        <v>138</v>
      </c>
      <c r="B103" s="153"/>
      <c r="C103" s="154"/>
      <c r="D103" s="107">
        <f si="17" t="shared"/>
        <v>0</v>
      </c>
      <c r="E103" s="151">
        <f>SUM(E104:E105)</f>
        <v>0</v>
      </c>
      <c r="F103" s="151">
        <f ref="F103:H103" si="18" t="shared">SUM(F104:F105)</f>
        <v>0</v>
      </c>
      <c r="G103" s="151">
        <f si="18" t="shared"/>
        <v>0</v>
      </c>
      <c r="H103" s="151">
        <f si="18" t="shared"/>
        <v>0</v>
      </c>
      <c r="I103" s="13"/>
      <c r="J103" s="13"/>
    </row>
    <row r="104" spans="1:10" x14ac:dyDescent="0.3">
      <c r="A104" s="192" t="s">
        <v>139</v>
      </c>
      <c r="B104" s="153"/>
      <c r="C104" s="154"/>
      <c r="D104" s="107">
        <f si="17" t="shared"/>
        <v>0</v>
      </c>
      <c r="E104" s="124">
        <v>0</v>
      </c>
      <c r="F104" s="124">
        <v>0</v>
      </c>
      <c r="G104" s="124">
        <v>0</v>
      </c>
      <c r="H104" s="124">
        <v>0</v>
      </c>
      <c r="I104" s="125"/>
      <c r="J104" s="125"/>
    </row>
    <row r="105" spans="1:10" x14ac:dyDescent="0.3">
      <c r="A105" s="152" t="s">
        <v>140</v>
      </c>
      <c r="B105" s="153"/>
      <c r="C105" s="154"/>
      <c r="D105" s="107">
        <f si="17" t="shared"/>
        <v>0</v>
      </c>
      <c r="E105" s="124">
        <v>0</v>
      </c>
      <c r="F105" s="124">
        <v>0</v>
      </c>
      <c r="G105" s="124">
        <v>0</v>
      </c>
      <c r="H105" s="124">
        <v>0</v>
      </c>
      <c r="I105" s="125"/>
      <c r="J105" s="125"/>
    </row>
    <row r="106" spans="1:10" x14ac:dyDescent="0.3">
      <c r="A106" s="186" t="s">
        <v>57</v>
      </c>
      <c r="B106" s="153"/>
      <c r="C106" s="154"/>
      <c r="D106" s="107">
        <f si="17" t="shared"/>
        <v>0</v>
      </c>
      <c r="E106" s="108">
        <f>E107</f>
        <v>0</v>
      </c>
      <c r="F106" s="108">
        <f ref="F106:H106" si="19" t="shared">F107</f>
        <v>0</v>
      </c>
      <c r="G106" s="108">
        <f si="19" t="shared"/>
        <v>0</v>
      </c>
      <c r="H106" s="108">
        <f si="19" t="shared"/>
        <v>0</v>
      </c>
      <c r="I106" s="13"/>
      <c r="J106" s="13"/>
    </row>
    <row r="107" spans="1:10" x14ac:dyDescent="0.3">
      <c r="A107" s="186" t="s">
        <v>58</v>
      </c>
      <c r="B107" s="153"/>
      <c r="C107" s="154"/>
      <c r="D107" s="107">
        <f si="17" t="shared"/>
        <v>0</v>
      </c>
      <c r="E107" s="108">
        <f>SUM(E108:E111)</f>
        <v>0</v>
      </c>
      <c r="F107" s="108">
        <f ref="F107:H107" si="20" t="shared">SUM(F108:F111)</f>
        <v>0</v>
      </c>
      <c r="G107" s="108">
        <f si="20" t="shared"/>
        <v>0</v>
      </c>
      <c r="H107" s="108">
        <f si="20" t="shared"/>
        <v>0</v>
      </c>
      <c r="I107" s="13"/>
      <c r="J107" s="13"/>
    </row>
    <row r="108" spans="1:10" x14ac:dyDescent="0.3">
      <c r="A108" s="152" t="s">
        <v>59</v>
      </c>
      <c r="B108" s="153"/>
      <c r="C108" s="154"/>
      <c r="D108" s="107">
        <f si="17" t="shared"/>
        <v>0</v>
      </c>
      <c r="E108" s="124">
        <v>0</v>
      </c>
      <c r="F108" s="124">
        <v>0</v>
      </c>
      <c r="G108" s="124">
        <v>0</v>
      </c>
      <c r="H108" s="124">
        <v>0</v>
      </c>
      <c r="I108" s="125"/>
      <c r="J108" s="125"/>
    </row>
    <row r="109" spans="1:10" x14ac:dyDescent="0.3">
      <c r="A109" s="152" t="s">
        <v>60</v>
      </c>
      <c r="B109" s="153"/>
      <c r="C109" s="154"/>
      <c r="D109" s="107">
        <f si="17" t="shared"/>
        <v>0</v>
      </c>
      <c r="E109" s="124">
        <v>0</v>
      </c>
      <c r="F109" s="124">
        <v>0</v>
      </c>
      <c r="G109" s="124">
        <v>0</v>
      </c>
      <c r="H109" s="124">
        <v>0</v>
      </c>
      <c r="I109" s="125"/>
      <c r="J109" s="125"/>
    </row>
    <row r="110" spans="1:10" x14ac:dyDescent="0.3">
      <c r="A110" s="152" t="s">
        <v>76</v>
      </c>
      <c r="B110" s="153"/>
      <c r="C110" s="154"/>
      <c r="D110" s="107">
        <f si="17" t="shared"/>
        <v>0</v>
      </c>
      <c r="E110" s="124">
        <v>0</v>
      </c>
      <c r="F110" s="124">
        <v>0</v>
      </c>
      <c r="G110" s="124">
        <v>0</v>
      </c>
      <c r="H110" s="124">
        <v>0</v>
      </c>
      <c r="I110" s="125"/>
      <c r="J110" s="125"/>
    </row>
    <row r="111" spans="1:10" x14ac:dyDescent="0.3">
      <c r="A111" s="152" t="s">
        <v>64</v>
      </c>
      <c r="B111" s="153"/>
      <c r="C111" s="154"/>
      <c r="D111" s="107">
        <f si="17" t="shared"/>
        <v>0</v>
      </c>
      <c r="E111" s="124">
        <v>0</v>
      </c>
      <c r="F111" s="124">
        <v>0</v>
      </c>
      <c r="G111" s="124">
        <v>0</v>
      </c>
      <c r="H111" s="124">
        <v>0</v>
      </c>
      <c r="I111" s="125"/>
      <c r="J111" s="125"/>
    </row>
    <row r="112" spans="1:10" x14ac:dyDescent="0.3">
      <c r="A112" s="186" t="s">
        <v>56</v>
      </c>
      <c r="B112" s="153"/>
      <c r="C112" s="154"/>
      <c r="D112" s="107">
        <f si="17" t="shared"/>
        <v>0</v>
      </c>
      <c r="E112" s="108">
        <f>SUM(E113:E118)</f>
        <v>0</v>
      </c>
      <c r="F112" s="108">
        <f ref="F112:H112" si="21" t="shared">SUM(F113:F118)</f>
        <v>0</v>
      </c>
      <c r="G112" s="108">
        <f si="21" t="shared"/>
        <v>0</v>
      </c>
      <c r="H112" s="108">
        <f si="21" t="shared"/>
        <v>0</v>
      </c>
      <c r="I112" s="13"/>
      <c r="J112" s="13"/>
    </row>
    <row r="113" spans="1:10" x14ac:dyDescent="0.3">
      <c r="A113" s="152" t="s">
        <v>67</v>
      </c>
      <c r="B113" s="153"/>
      <c r="C113" s="154"/>
      <c r="D113" s="107">
        <f si="17" t="shared"/>
        <v>0</v>
      </c>
      <c r="E113" s="124">
        <v>0</v>
      </c>
      <c r="F113" s="124">
        <v>0</v>
      </c>
      <c r="G113" s="124">
        <v>0</v>
      </c>
      <c r="H113" s="124">
        <v>0</v>
      </c>
      <c r="I113" s="125"/>
      <c r="J113" s="125"/>
    </row>
    <row r="114" spans="1:10" x14ac:dyDescent="0.3">
      <c r="A114" s="152" t="s">
        <v>68</v>
      </c>
      <c r="B114" s="153"/>
      <c r="C114" s="154"/>
      <c r="D114" s="107">
        <f si="17" t="shared"/>
        <v>0</v>
      </c>
      <c r="E114" s="124">
        <v>0</v>
      </c>
      <c r="F114" s="124">
        <v>0</v>
      </c>
      <c r="G114" s="124">
        <v>0</v>
      </c>
      <c r="H114" s="124">
        <v>0</v>
      </c>
      <c r="I114" s="125"/>
      <c r="J114" s="125"/>
    </row>
    <row r="115" spans="1:10" x14ac:dyDescent="0.3">
      <c r="A115" s="152" t="s">
        <v>69</v>
      </c>
      <c r="B115" s="153"/>
      <c r="C115" s="154"/>
      <c r="D115" s="107">
        <f si="17" t="shared"/>
        <v>0</v>
      </c>
      <c r="E115" s="124">
        <v>0</v>
      </c>
      <c r="F115" s="124">
        <v>0</v>
      </c>
      <c r="G115" s="124">
        <v>0</v>
      </c>
      <c r="H115" s="124">
        <v>0</v>
      </c>
      <c r="I115" s="125"/>
      <c r="J115" s="125"/>
    </row>
    <row r="116" spans="1:10" x14ac:dyDescent="0.3">
      <c r="A116" s="152" t="s">
        <v>70</v>
      </c>
      <c r="B116" s="153"/>
      <c r="C116" s="154"/>
      <c r="D116" s="107">
        <f si="17" t="shared"/>
        <v>0</v>
      </c>
      <c r="E116" s="124">
        <v>0</v>
      </c>
      <c r="F116" s="124">
        <v>0</v>
      </c>
      <c r="G116" s="124">
        <v>0</v>
      </c>
      <c r="H116" s="124">
        <v>0</v>
      </c>
      <c r="I116" s="125"/>
      <c r="J116" s="125"/>
    </row>
    <row r="117" spans="1:10" x14ac:dyDescent="0.3">
      <c r="A117" s="152" t="s">
        <v>71</v>
      </c>
      <c r="B117" s="153"/>
      <c r="C117" s="154"/>
      <c r="D117" s="107">
        <f si="17" t="shared"/>
        <v>0</v>
      </c>
      <c r="E117" s="124">
        <v>0</v>
      </c>
      <c r="F117" s="124">
        <v>0</v>
      </c>
      <c r="G117" s="124">
        <v>0</v>
      </c>
      <c r="H117" s="124">
        <v>0</v>
      </c>
      <c r="I117" s="125"/>
      <c r="J117" s="125"/>
    </row>
    <row r="118" spans="1:10" x14ac:dyDescent="0.3">
      <c r="A118" s="152" t="s">
        <v>72</v>
      </c>
      <c r="B118" s="153"/>
      <c r="C118" s="154"/>
      <c r="D118" s="107">
        <f si="17" t="shared"/>
        <v>0</v>
      </c>
      <c r="E118" s="124">
        <v>0</v>
      </c>
      <c r="F118" s="124">
        <v>0</v>
      </c>
      <c r="G118" s="124">
        <v>0</v>
      </c>
      <c r="H118" s="124">
        <v>0</v>
      </c>
      <c r="I118" s="125"/>
      <c r="J118" s="125"/>
    </row>
    <row r="119" spans="1:10" x14ac:dyDescent="0.3">
      <c r="A119" s="186" t="s">
        <v>61</v>
      </c>
      <c r="B119" s="153"/>
      <c r="C119" s="154"/>
      <c r="D119" s="107">
        <f si="17" t="shared"/>
        <v>0</v>
      </c>
      <c r="E119" s="108">
        <f>E120</f>
        <v>0</v>
      </c>
      <c r="F119" s="108">
        <f ref="F119:H119" si="22" t="shared">F120</f>
        <v>0</v>
      </c>
      <c r="G119" s="108">
        <f si="22" t="shared"/>
        <v>0</v>
      </c>
      <c r="H119" s="108">
        <f si="22" t="shared"/>
        <v>0</v>
      </c>
      <c r="I119" s="19"/>
      <c r="J119" s="19"/>
    </row>
    <row r="120" spans="1:10" x14ac:dyDescent="0.3">
      <c r="A120" s="152" t="s">
        <v>63</v>
      </c>
      <c r="B120" s="153"/>
      <c r="C120" s="154"/>
      <c r="D120" s="107">
        <f si="17" t="shared"/>
        <v>0</v>
      </c>
      <c r="E120" s="124">
        <v>0</v>
      </c>
      <c r="F120" s="124">
        <v>0</v>
      </c>
      <c r="G120" s="124">
        <v>0</v>
      </c>
      <c r="H120" s="124">
        <v>0</v>
      </c>
      <c r="I120" s="125"/>
      <c r="J120" s="125"/>
    </row>
    <row r="121" spans="1:10" x14ac:dyDescent="0.3">
      <c r="A121" s="186" t="s">
        <v>62</v>
      </c>
      <c r="B121" s="153"/>
      <c r="C121" s="154"/>
      <c r="D121" s="107">
        <f si="17" t="shared"/>
        <v>0</v>
      </c>
      <c r="E121" s="108">
        <f>SUM(E122:E125)</f>
        <v>0</v>
      </c>
      <c r="F121" s="108">
        <f ref="F121:H121" si="23" t="shared">SUM(F122:F125)</f>
        <v>0</v>
      </c>
      <c r="G121" s="108">
        <f si="23" t="shared"/>
        <v>0</v>
      </c>
      <c r="H121" s="108">
        <f si="23" t="shared"/>
        <v>0</v>
      </c>
      <c r="I121" s="19"/>
      <c r="J121" s="19"/>
    </row>
    <row r="122" spans="1:10" x14ac:dyDescent="0.3">
      <c r="A122" s="152" t="s">
        <v>73</v>
      </c>
      <c r="B122" s="153"/>
      <c r="C122" s="154"/>
      <c r="D122" s="107">
        <f si="17" t="shared"/>
        <v>0</v>
      </c>
      <c r="E122" s="124">
        <v>0</v>
      </c>
      <c r="F122" s="124">
        <v>0</v>
      </c>
      <c r="G122" s="124">
        <v>0</v>
      </c>
      <c r="H122" s="124">
        <v>0</v>
      </c>
      <c r="I122" s="125"/>
      <c r="J122" s="125"/>
    </row>
    <row r="123" spans="1:10" x14ac:dyDescent="0.3">
      <c r="A123" s="152" t="s">
        <v>131</v>
      </c>
      <c r="B123" s="153"/>
      <c r="C123" s="154"/>
      <c r="D123" s="107">
        <f si="17" t="shared"/>
        <v>0</v>
      </c>
      <c r="E123" s="124">
        <v>0</v>
      </c>
      <c r="F123" s="124">
        <v>0</v>
      </c>
      <c r="G123" s="124">
        <v>0</v>
      </c>
      <c r="H123" s="124">
        <v>0</v>
      </c>
      <c r="I123" s="125"/>
      <c r="J123" s="125"/>
    </row>
    <row r="124" spans="1:10" x14ac:dyDescent="0.3">
      <c r="A124" s="152" t="s">
        <v>74</v>
      </c>
      <c r="B124" s="153"/>
      <c r="C124" s="154"/>
      <c r="D124" s="107">
        <f si="17" t="shared"/>
        <v>0</v>
      </c>
      <c r="E124" s="124">
        <v>0</v>
      </c>
      <c r="F124" s="124">
        <v>0</v>
      </c>
      <c r="G124" s="124">
        <v>0</v>
      </c>
      <c r="H124" s="124">
        <v>0</v>
      </c>
      <c r="I124" s="125"/>
      <c r="J124" s="125"/>
    </row>
    <row r="125" spans="1:10" x14ac:dyDescent="0.3">
      <c r="A125" s="152" t="s">
        <v>75</v>
      </c>
      <c r="B125" s="153"/>
      <c r="C125" s="154"/>
      <c r="D125" s="107">
        <f si="17" t="shared"/>
        <v>0</v>
      </c>
      <c r="E125" s="124">
        <v>0</v>
      </c>
      <c r="F125" s="124">
        <v>0</v>
      </c>
      <c r="G125" s="124">
        <v>0</v>
      </c>
      <c r="H125" s="124">
        <v>0</v>
      </c>
      <c r="I125" s="125"/>
      <c r="J125" s="125"/>
    </row>
    <row ht="14.4" r="126" spans="1:10" thickBot="1" x14ac:dyDescent="0.35">
      <c r="A126" s="186" t="s">
        <v>66</v>
      </c>
      <c r="B126" s="153"/>
      <c r="C126" s="154"/>
      <c r="D126" s="109">
        <f>SUM(E126:H126)</f>
        <v>0</v>
      </c>
      <c r="E126" s="110">
        <f>E98+E106+E112+E119+E121+E103</f>
        <v>0</v>
      </c>
      <c r="F126" s="110">
        <f ref="F126:H126" si="24" t="shared">F98+F106+F112+F119+F121+F103</f>
        <v>0</v>
      </c>
      <c r="G126" s="110">
        <f si="24" t="shared"/>
        <v>0</v>
      </c>
      <c r="H126" s="110">
        <f si="24" t="shared"/>
        <v>0</v>
      </c>
      <c r="I126" s="38"/>
      <c r="J126" s="38"/>
    </row>
    <row r="127" spans="1:10" thickBot="1" x14ac:dyDescent="0.3">
      <c r="A127" s="53" t="s">
        <v>55</v>
      </c>
      <c r="B127" s="48"/>
      <c r="C127" s="60">
        <v>0.25</v>
      </c>
      <c r="D127" s="118">
        <f>D126*$C$127</f>
        <v>0</v>
      </c>
      <c r="E127" s="110">
        <f ref="E127:H127" si="25" t="shared">E126*$C$127</f>
        <v>0</v>
      </c>
      <c r="F127" s="110">
        <f si="25" t="shared"/>
        <v>0</v>
      </c>
      <c r="G127" s="110">
        <f si="25" t="shared"/>
        <v>0</v>
      </c>
      <c r="H127" s="110">
        <f si="25" t="shared"/>
        <v>0</v>
      </c>
      <c r="I127" s="13"/>
      <c r="J127" s="13"/>
    </row>
    <row ht="14.4" r="128" spans="1:10" thickBot="1" x14ac:dyDescent="0.35">
      <c r="A128" s="189" t="s">
        <v>118</v>
      </c>
      <c r="B128" s="190"/>
      <c r="C128" s="191"/>
      <c r="D128" s="111">
        <f>SUM(D126:D127)</f>
        <v>0</v>
      </c>
      <c r="E128" s="112">
        <f>E126+E127</f>
        <v>0</v>
      </c>
      <c r="F128" s="112">
        <f>F126+F127</f>
        <v>0</v>
      </c>
      <c r="G128" s="112">
        <f>G126+G127</f>
        <v>0</v>
      </c>
      <c r="H128" s="113">
        <f>H126+H127</f>
        <v>0</v>
      </c>
      <c r="I128" s="33"/>
      <c r="J128" s="33"/>
    </row>
    <row ht="13.2" r="129" spans="1:10" x14ac:dyDescent="0.25">
      <c r="B129" s="3"/>
    </row>
    <row r="130" spans="1:10" x14ac:dyDescent="0.25">
      <c r="A130" s="18" t="s">
        <v>37</v>
      </c>
      <c r="B130" s="18"/>
      <c r="D130" s="18"/>
    </row>
    <row ht="13.2" r="131" spans="1:10" x14ac:dyDescent="0.25">
      <c r="B131" s="3"/>
      <c r="C131" s="4"/>
      <c r="D131" s="4"/>
    </row>
    <row ht="52.8" r="132" spans="1:10" x14ac:dyDescent="0.25">
      <c r="A132" s="184" t="s">
        <v>53</v>
      </c>
      <c r="B132" s="185"/>
      <c r="C132" s="158"/>
      <c r="D132" s="8" t="s">
        <v>81</v>
      </c>
      <c r="E132" s="8" t="s">
        <v>82</v>
      </c>
      <c r="F132" s="8" t="s">
        <v>83</v>
      </c>
      <c r="G132" s="8" t="s">
        <v>84</v>
      </c>
      <c r="H132" s="8" t="s">
        <v>122</v>
      </c>
      <c r="I132" s="8" t="s">
        <v>33</v>
      </c>
    </row>
    <row r="133" spans="1:10" x14ac:dyDescent="0.3">
      <c r="A133" s="152" t="s">
        <v>38</v>
      </c>
      <c r="B133" s="153"/>
      <c r="C133" s="154"/>
      <c r="D133" s="107">
        <f>SUM(E133:H133)</f>
        <v>0</v>
      </c>
      <c r="E133" s="124">
        <v>0</v>
      </c>
      <c r="F133" s="124">
        <v>0</v>
      </c>
      <c r="G133" s="124">
        <v>0</v>
      </c>
      <c r="H133" s="124">
        <v>0</v>
      </c>
      <c r="I133" s="125"/>
    </row>
    <row r="134" spans="1:10" x14ac:dyDescent="0.3">
      <c r="A134" s="152" t="s">
        <v>36</v>
      </c>
      <c r="B134" s="153"/>
      <c r="C134" s="154"/>
      <c r="D134" s="107">
        <f ref="D134:D139" si="26" t="shared">SUM(E134:H134)</f>
        <v>0</v>
      </c>
      <c r="E134" s="124">
        <v>0</v>
      </c>
      <c r="F134" s="124">
        <v>0</v>
      </c>
      <c r="G134" s="124">
        <v>0</v>
      </c>
      <c r="H134" s="124">
        <v>0</v>
      </c>
      <c r="I134" s="125"/>
    </row>
    <row r="135" spans="1:10" x14ac:dyDescent="0.3">
      <c r="A135" s="152" t="s">
        <v>54</v>
      </c>
      <c r="B135" s="153"/>
      <c r="C135" s="154"/>
      <c r="D135" s="107">
        <f si="26" t="shared"/>
        <v>0</v>
      </c>
      <c r="E135" s="124">
        <v>0</v>
      </c>
      <c r="F135" s="124">
        <v>0</v>
      </c>
      <c r="G135" s="124">
        <v>0</v>
      </c>
      <c r="H135" s="124">
        <v>0</v>
      </c>
      <c r="I135" s="125"/>
    </row>
    <row r="136" spans="1:10" x14ac:dyDescent="0.3">
      <c r="A136" s="152" t="s">
        <v>31</v>
      </c>
      <c r="B136" s="153"/>
      <c r="C136" s="154"/>
      <c r="D136" s="107">
        <f si="26" t="shared"/>
        <v>0</v>
      </c>
      <c r="E136" s="124">
        <v>0</v>
      </c>
      <c r="F136" s="124">
        <v>0</v>
      </c>
      <c r="G136" s="124">
        <v>0</v>
      </c>
      <c r="H136" s="124">
        <v>0</v>
      </c>
      <c r="I136" s="125"/>
    </row>
    <row r="137" spans="1:10" x14ac:dyDescent="0.3">
      <c r="A137" s="152" t="s">
        <v>40</v>
      </c>
      <c r="B137" s="153"/>
      <c r="C137" s="154"/>
      <c r="D137" s="107">
        <f si="26" t="shared"/>
        <v>0</v>
      </c>
      <c r="E137" s="124">
        <v>0</v>
      </c>
      <c r="F137" s="124">
        <v>0</v>
      </c>
      <c r="G137" s="124">
        <v>0</v>
      </c>
      <c r="H137" s="124">
        <v>0</v>
      </c>
      <c r="I137" s="125"/>
    </row>
    <row r="138" spans="1:10" x14ac:dyDescent="0.3">
      <c r="A138" s="152" t="s">
        <v>30</v>
      </c>
      <c r="B138" s="153"/>
      <c r="C138" s="154"/>
      <c r="D138" s="107">
        <f si="26" t="shared"/>
        <v>0</v>
      </c>
      <c r="E138" s="124">
        <v>0</v>
      </c>
      <c r="F138" s="124">
        <v>0</v>
      </c>
      <c r="G138" s="124">
        <v>0</v>
      </c>
      <c r="H138" s="124">
        <v>0</v>
      </c>
      <c r="I138" s="125"/>
    </row>
    <row r="139" spans="1:10" x14ac:dyDescent="0.3">
      <c r="A139" s="152" t="s">
        <v>32</v>
      </c>
      <c r="B139" s="153"/>
      <c r="C139" s="154"/>
      <c r="D139" s="107">
        <f si="26" t="shared"/>
        <v>0</v>
      </c>
      <c r="E139" s="124">
        <v>0</v>
      </c>
      <c r="F139" s="124">
        <v>0</v>
      </c>
      <c r="G139" s="124">
        <v>0</v>
      </c>
      <c r="H139" s="124">
        <v>0</v>
      </c>
      <c r="I139" s="125"/>
    </row>
    <row r="140" spans="1:10" x14ac:dyDescent="0.3">
      <c r="A140" s="152" t="s">
        <v>39</v>
      </c>
      <c r="B140" s="153"/>
      <c r="C140" s="154"/>
      <c r="D140" s="107">
        <f>SUM(E140:H140)</f>
        <v>0</v>
      </c>
      <c r="E140" s="124">
        <v>0</v>
      </c>
      <c r="F140" s="124">
        <v>0</v>
      </c>
      <c r="G140" s="124">
        <v>0</v>
      </c>
      <c r="H140" s="124">
        <v>0</v>
      </c>
      <c r="I140" s="125"/>
    </row>
    <row ht="14.4" r="141" spans="1:10" thickBot="1" x14ac:dyDescent="0.35">
      <c r="A141" s="186" t="s">
        <v>137</v>
      </c>
      <c r="B141" s="193"/>
      <c r="C141" s="194"/>
      <c r="D141" s="107">
        <f>SUM(E141:H141)</f>
        <v>0</v>
      </c>
      <c r="E141" s="108">
        <f ref="E141:H141" si="27" t="shared">SUM(E133:E140)</f>
        <v>0</v>
      </c>
      <c r="F141" s="108">
        <f si="27" t="shared"/>
        <v>0</v>
      </c>
      <c r="G141" s="108">
        <f si="27" t="shared"/>
        <v>0</v>
      </c>
      <c r="H141" s="108">
        <f si="27" t="shared"/>
        <v>0</v>
      </c>
      <c r="I141" s="125"/>
    </row>
    <row hidden="1" r="142" spans="1:10" thickBot="1" x14ac:dyDescent="0.3">
      <c r="A142" s="58" t="s">
        <v>117</v>
      </c>
      <c r="B142" s="58"/>
      <c r="C142" s="59"/>
      <c r="D142" s="109">
        <f>SUM(E142:H142)</f>
        <v>0</v>
      </c>
      <c r="E142" s="110">
        <f ref="E142:H142" si="28" t="shared">IF(E141&lt;=$C$145*E128,E128*$C$145-E141,0)</f>
        <v>0</v>
      </c>
      <c r="F142" s="110">
        <f si="28" t="shared"/>
        <v>0</v>
      </c>
      <c r="G142" s="110">
        <f si="28" t="shared"/>
        <v>0</v>
      </c>
      <c r="H142" s="110">
        <f si="28" t="shared"/>
        <v>0</v>
      </c>
      <c r="I142" s="125"/>
      <c r="J142" s="37">
        <f>SUM(E142:G142)</f>
        <v>0</v>
      </c>
    </row>
    <row customHeight="1" ht="28.5" r="143" spans="1:10" thickBot="1" x14ac:dyDescent="0.3">
      <c r="A143" s="204" t="s">
        <v>125</v>
      </c>
      <c r="B143" s="199"/>
      <c r="C143" s="200"/>
      <c r="D143" s="138">
        <f>SUM(D141:D142)</f>
        <v>0</v>
      </c>
      <c r="E143" s="139">
        <f ref="E143:H143" si="29" t="shared">SUM(E141:E142)</f>
        <v>0</v>
      </c>
      <c r="F143" s="139">
        <f si="29" t="shared"/>
        <v>0</v>
      </c>
      <c r="G143" s="139">
        <f si="29" t="shared"/>
        <v>0</v>
      </c>
      <c r="H143" s="140">
        <f si="29" t="shared"/>
        <v>0</v>
      </c>
      <c r="I143" s="125"/>
      <c r="J143" s="117">
        <f>SUM(E143:H143)</f>
        <v>0</v>
      </c>
    </row>
    <row customHeight="1" ht="13.5" r="144" spans="1:10" thickBot="1" x14ac:dyDescent="0.3">
      <c r="A144" s="198" t="s">
        <v>116</v>
      </c>
      <c r="B144" s="199"/>
      <c r="C144" s="200"/>
      <c r="D144" s="114">
        <f>SUM(D128-D143)</f>
        <v>0</v>
      </c>
      <c r="E144" s="115">
        <f ref="E144:H144" si="30" t="shared">SUM(E128-E143)</f>
        <v>0</v>
      </c>
      <c r="F144" s="115">
        <f si="30" t="shared"/>
        <v>0</v>
      </c>
      <c r="G144" s="115">
        <f si="30" t="shared"/>
        <v>0</v>
      </c>
      <c r="H144" s="116">
        <f si="30" t="shared"/>
        <v>0</v>
      </c>
      <c r="I144" s="125"/>
      <c r="J144" s="117">
        <f>SUM(E144:H144)</f>
        <v>0</v>
      </c>
    </row>
    <row customHeight="1" ht="39.75" r="145" spans="1:10" x14ac:dyDescent="0.3">
      <c r="A145" s="201" t="s">
        <v>110</v>
      </c>
      <c r="B145" s="202"/>
      <c r="C145" s="47">
        <f>'Sociální služba 1'!C145</f>
        <v>0</v>
      </c>
      <c r="D145" s="117"/>
      <c r="E145" s="32"/>
      <c r="F145" s="32"/>
      <c r="G145" s="32"/>
      <c r="H145" s="32"/>
      <c r="I145" s="32"/>
      <c r="J145" s="30"/>
    </row>
    <row customFormat="1" ht="13.2" r="146" s="29" spans="1:10" x14ac:dyDescent="0.25">
      <c r="A146" s="32"/>
      <c r="B146" s="106"/>
      <c r="C146" s="31"/>
      <c r="E146" s="34"/>
      <c r="F146" s="34"/>
      <c r="G146" s="34"/>
      <c r="H146" s="34"/>
      <c r="I146" s="32"/>
      <c r="J146" s="32"/>
    </row>
    <row customFormat="1" ht="13.2" r="147" s="29" spans="1:10" x14ac:dyDescent="0.25">
      <c r="A147" s="159" t="s">
        <v>135</v>
      </c>
      <c r="B147" s="160"/>
      <c r="C147" s="161"/>
      <c r="D147" s="103" t="s">
        <v>133</v>
      </c>
      <c r="E147" s="102" t="s">
        <v>86</v>
      </c>
      <c r="F147" s="102" t="s">
        <v>87</v>
      </c>
      <c r="G147" s="102" t="s">
        <v>88</v>
      </c>
      <c r="H147" s="102" t="s">
        <v>120</v>
      </c>
      <c r="I147" s="32"/>
    </row>
    <row customHeight="1" ht="18.75" r="148" spans="1:10" x14ac:dyDescent="0.25">
      <c r="A148" s="162"/>
      <c r="B148" s="163"/>
      <c r="C148" s="164"/>
      <c r="D148" s="104">
        <f>SUM(E148:H148)</f>
        <v>0</v>
      </c>
      <c r="E148" s="126"/>
      <c r="F148" s="126"/>
      <c r="G148" s="126"/>
      <c r="H148" s="126"/>
      <c r="I148" s="32"/>
    </row>
    <row ht="13.2" r="149" spans="1:10" x14ac:dyDescent="0.25">
      <c r="B149" s="3"/>
    </row>
    <row ht="13.2" r="150" spans="1:10" x14ac:dyDescent="0.25">
      <c r="A150" s="20" t="s">
        <v>85</v>
      </c>
      <c r="B150" s="20"/>
    </row>
    <row ht="13.2" r="151" spans="1:10" x14ac:dyDescent="0.25">
      <c r="B151" s="3"/>
    </row>
    <row ht="13.2" r="152" spans="1:10" x14ac:dyDescent="0.25">
      <c r="B152" s="3"/>
    </row>
    <row hidden="1" ht="13.2" r="153" spans="1:10" x14ac:dyDescent="0.25">
      <c r="B153" s="28"/>
    </row>
    <row hidden="1" r="154" spans="1:10" x14ac:dyDescent="0.25">
      <c r="B154" s="27">
        <v>0</v>
      </c>
    </row>
    <row hidden="1" r="155" spans="1:10" x14ac:dyDescent="0.25">
      <c r="B155" s="27">
        <v>0.05</v>
      </c>
    </row>
    <row hidden="1" r="156" spans="1:10" x14ac:dyDescent="0.25">
      <c r="B156" s="27">
        <v>0.15</v>
      </c>
    </row>
    <row hidden="1" r="157" spans="1:10" x14ac:dyDescent="0.25"/>
  </sheetData>
  <mergeCells count="142">
    <mergeCell ref="A139:C139"/>
    <mergeCell ref="A140:C140"/>
    <mergeCell ref="A141:C141"/>
    <mergeCell ref="A143:C143"/>
    <mergeCell ref="A144:C144"/>
    <mergeCell ref="A145:B145"/>
    <mergeCell ref="A126:C126"/>
    <mergeCell ref="A147:C148"/>
    <mergeCell ref="A125:C125"/>
    <mergeCell ref="A128:C128"/>
    <mergeCell ref="A132:C132"/>
    <mergeCell ref="A133:C133"/>
    <mergeCell ref="A134:C134"/>
    <mergeCell ref="A135:C135"/>
    <mergeCell ref="A136:C136"/>
    <mergeCell ref="A137:C137"/>
    <mergeCell ref="A138:C138"/>
    <mergeCell ref="A118:C118"/>
    <mergeCell ref="A120:C120"/>
    <mergeCell ref="A122:C122"/>
    <mergeCell ref="A123:C123"/>
    <mergeCell ref="A124:C124"/>
    <mergeCell ref="A111:C111"/>
    <mergeCell ref="A113:C113"/>
    <mergeCell ref="A114:C114"/>
    <mergeCell ref="A115:C115"/>
    <mergeCell ref="A116:C116"/>
    <mergeCell ref="A119:C119"/>
    <mergeCell ref="A121:C121"/>
    <mergeCell ref="A117:C117"/>
    <mergeCell ref="A112:C112"/>
    <mergeCell ref="B91:C91"/>
    <mergeCell ref="A97:C97"/>
    <mergeCell ref="A98:C98"/>
    <mergeCell ref="A106:C106"/>
    <mergeCell ref="A107:C107"/>
    <mergeCell ref="A99:C99"/>
    <mergeCell ref="A100:C100"/>
    <mergeCell ref="A101:C101"/>
    <mergeCell ref="A102:C102"/>
    <mergeCell ref="A103:C103"/>
    <mergeCell ref="A104:C104"/>
    <mergeCell ref="A105:C10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8:C108"/>
    <mergeCell ref="A109:C109"/>
    <mergeCell ref="A110:C110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bottom="0.78740157499999996" footer="0.3" header="0.3" left="0.7" right="0.7" top="0.78740157499999996"/>
  <pageSetup fitToHeight="0" orientation="portrait" paperSize="9" r:id="rId1" scale="47"/>
  <headerFooter>
    <oddHeader>&amp;L&amp;"Arial,Tučné"&amp;12Příloha č. 5 žádosti o podporu dle vzoru přílohy č. 3 výzvy - Údaje o sociální službě</oddHeader>
  </headerFooter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7"/>
  <sheetViews>
    <sheetView view="pageLayout" workbookViewId="0" zoomScaleNormal="80">
      <selection activeCell="B2" sqref="B2"/>
    </sheetView>
  </sheetViews>
  <sheetFormatPr defaultColWidth="9.109375" defaultRowHeight="13.8" x14ac:dyDescent="0.25"/>
  <cols>
    <col min="1" max="1" style="3" width="9.109375" collapsed="false"/>
    <col min="2" max="2" customWidth="true" style="23" width="41.88671875" collapsed="false"/>
    <col min="3" max="3" customWidth="true" style="3" width="14.33203125" collapsed="false"/>
    <col min="4" max="4" bestFit="true" customWidth="true" style="3" width="22.88671875" collapsed="false"/>
    <col min="5" max="8" customWidth="true" style="3" width="15.6640625" collapsed="false"/>
    <col min="9" max="9" customWidth="true" style="3" width="24.6640625" collapsed="false"/>
    <col min="10" max="10" customWidth="true" style="3" width="28.33203125" collapsed="false"/>
    <col min="11" max="16384" style="3" width="9.109375" collapsed="false"/>
  </cols>
  <sheetData>
    <row customFormat="1" r="1" s="29" spans="1:6" x14ac:dyDescent="0.25">
      <c r="A1" s="141"/>
      <c r="B1" s="141"/>
    </row>
    <row ht="15.6" r="3" spans="1:6" x14ac:dyDescent="0.3">
      <c r="A3" s="54" t="s">
        <v>47</v>
      </c>
      <c r="B3" s="54"/>
      <c r="C3" s="54"/>
    </row>
    <row customHeight="1" ht="8.25" r="4" spans="1:6" x14ac:dyDescent="0.25"/>
    <row customFormat="1" customHeight="1" ht="30" r="5" s="24" spans="1:6" x14ac:dyDescent="0.3">
      <c r="A5" s="155" t="s">
        <v>42</v>
      </c>
      <c r="B5" s="208"/>
      <c r="C5" s="167"/>
      <c r="D5" s="167"/>
      <c r="E5" s="168"/>
      <c r="F5" s="168"/>
    </row>
    <row customFormat="1" customHeight="1" ht="30" r="6" s="24" spans="1:6" x14ac:dyDescent="0.3">
      <c r="A6" s="155" t="s">
        <v>46</v>
      </c>
      <c r="B6" s="208"/>
      <c r="C6" s="167"/>
      <c r="D6" s="167"/>
      <c r="E6" s="168"/>
      <c r="F6" s="168"/>
    </row>
    <row customFormat="1" customHeight="1" ht="30" r="7" s="24" spans="1:6" x14ac:dyDescent="0.3">
      <c r="A7" s="155" t="s">
        <v>43</v>
      </c>
      <c r="B7" s="208"/>
      <c r="C7" s="167"/>
      <c r="D7" s="167"/>
      <c r="E7" s="168"/>
      <c r="F7" s="168"/>
    </row>
    <row customFormat="1" customHeight="1" ht="30" r="8" s="24" spans="1:6" x14ac:dyDescent="0.3">
      <c r="A8" s="155" t="s">
        <v>50</v>
      </c>
      <c r="B8" s="208"/>
      <c r="C8" s="167"/>
      <c r="D8" s="167"/>
      <c r="E8" s="168"/>
      <c r="F8" s="168"/>
    </row>
    <row customFormat="1" customHeight="1" ht="30" r="9" s="24" spans="1:6" x14ac:dyDescent="0.3">
      <c r="A9" s="155" t="s">
        <v>44</v>
      </c>
      <c r="B9" s="208"/>
      <c r="C9" s="167"/>
      <c r="D9" s="167"/>
      <c r="E9" s="168"/>
      <c r="F9" s="168"/>
    </row>
    <row customFormat="1" customHeight="1" ht="30" r="10" s="24" spans="1:6" x14ac:dyDescent="0.3">
      <c r="A10" s="155" t="s">
        <v>45</v>
      </c>
      <c r="B10" s="208"/>
      <c r="C10" s="167"/>
      <c r="D10" s="167"/>
      <c r="E10" s="168"/>
      <c r="F10" s="168"/>
    </row>
    <row customFormat="1" customHeight="1" ht="30" r="11" s="24" spans="1:6" x14ac:dyDescent="0.3">
      <c r="A11" s="155" t="s">
        <v>89</v>
      </c>
      <c r="B11" s="208"/>
      <c r="C11" s="167"/>
      <c r="D11" s="167"/>
      <c r="E11" s="168"/>
      <c r="F11" s="168"/>
    </row>
    <row customFormat="1" customHeight="1" ht="30" r="12" s="24" spans="1:6" x14ac:dyDescent="0.3">
      <c r="A12" s="155" t="s">
        <v>93</v>
      </c>
      <c r="B12" s="208"/>
      <c r="C12" s="167"/>
      <c r="D12" s="167"/>
      <c r="E12" s="168"/>
      <c r="F12" s="168"/>
    </row>
    <row customFormat="1" customHeight="1" ht="42.75" r="13" s="24" spans="1:6" x14ac:dyDescent="0.3">
      <c r="A13" s="155" t="s">
        <v>90</v>
      </c>
      <c r="B13" s="208"/>
      <c r="C13" s="167"/>
      <c r="D13" s="167"/>
      <c r="E13" s="168"/>
      <c r="F13" s="168"/>
    </row>
    <row customFormat="1" customHeight="1" ht="30" r="14" s="24" spans="1:6" x14ac:dyDescent="0.3">
      <c r="A14" s="155" t="s">
        <v>49</v>
      </c>
      <c r="B14" s="208"/>
      <c r="C14" s="167">
        <f>SUM(C15:C18)</f>
        <v>0</v>
      </c>
      <c r="D14" s="167"/>
      <c r="E14" s="168"/>
      <c r="F14" s="168"/>
    </row>
    <row customFormat="1" r="15" s="24" spans="1:6" x14ac:dyDescent="0.3">
      <c r="A15" s="155" t="s">
        <v>86</v>
      </c>
      <c r="B15" s="208"/>
      <c r="C15" s="167"/>
      <c r="D15" s="167"/>
      <c r="E15" s="168"/>
      <c r="F15" s="168"/>
    </row>
    <row customFormat="1" r="16" s="24" spans="1:6" x14ac:dyDescent="0.3">
      <c r="A16" s="155" t="s">
        <v>87</v>
      </c>
      <c r="B16" s="208"/>
      <c r="C16" s="167"/>
      <c r="D16" s="167"/>
      <c r="E16" s="168"/>
      <c r="F16" s="168"/>
    </row>
    <row customFormat="1" r="17" s="24" spans="1:9" x14ac:dyDescent="0.3">
      <c r="A17" s="155" t="s">
        <v>88</v>
      </c>
      <c r="B17" s="208"/>
      <c r="C17" s="167"/>
      <c r="D17" s="167"/>
      <c r="E17" s="168"/>
      <c r="F17" s="168"/>
    </row>
    <row customFormat="1" r="18" s="24" spans="1:9" x14ac:dyDescent="0.3">
      <c r="A18" s="155" t="s">
        <v>120</v>
      </c>
      <c r="B18" s="208"/>
      <c r="C18" s="167"/>
      <c r="D18" s="167"/>
      <c r="E18" s="168"/>
      <c r="F18" s="168"/>
    </row>
    <row customFormat="1" customHeight="1" ht="30" r="19" s="23" spans="1:9" x14ac:dyDescent="0.25"/>
    <row customFormat="1" customHeight="1" ht="30" r="20" s="23" spans="1:9" x14ac:dyDescent="0.3">
      <c r="A20" s="173" t="s">
        <v>91</v>
      </c>
      <c r="B20" s="174"/>
      <c r="C20" s="174"/>
      <c r="D20" s="174"/>
      <c r="E20" s="174"/>
      <c r="F20" s="174"/>
    </row>
    <row customFormat="1" customHeight="1" ht="19.5" r="21" s="23" spans="1:9" x14ac:dyDescent="0.3">
      <c r="B21" s="25"/>
    </row>
    <row customFormat="1" customHeight="1" ht="57" r="22" s="24" spans="1:9" x14ac:dyDescent="0.3">
      <c r="A22" s="181" t="s">
        <v>41</v>
      </c>
      <c r="B22" s="181"/>
      <c r="C22" s="179" t="s">
        <v>128</v>
      </c>
      <c r="D22" s="180"/>
      <c r="E22" s="181" t="s">
        <v>129</v>
      </c>
      <c r="F22" s="182"/>
    </row>
    <row r="23" spans="1:9" x14ac:dyDescent="0.3">
      <c r="A23" s="157" t="s">
        <v>86</v>
      </c>
      <c r="B23" s="158"/>
      <c r="C23" s="177"/>
      <c r="D23" s="178"/>
      <c r="E23" s="177"/>
      <c r="F23" s="178"/>
    </row>
    <row r="24" spans="1:9" x14ac:dyDescent="0.3">
      <c r="A24" s="157" t="s">
        <v>87</v>
      </c>
      <c r="B24" s="158"/>
      <c r="C24" s="177"/>
      <c r="D24" s="178"/>
      <c r="E24" s="177"/>
      <c r="F24" s="178"/>
    </row>
    <row r="25" spans="1:9" x14ac:dyDescent="0.3">
      <c r="A25" s="157" t="s">
        <v>88</v>
      </c>
      <c r="B25" s="158"/>
      <c r="C25" s="177"/>
      <c r="D25" s="178"/>
      <c r="E25" s="177"/>
      <c r="F25" s="178"/>
    </row>
    <row customHeight="1" ht="15" r="26" spans="1:9" x14ac:dyDescent="0.3">
      <c r="A26" s="157" t="s">
        <v>120</v>
      </c>
      <c r="B26" s="158"/>
      <c r="C26" s="177"/>
      <c r="D26" s="178"/>
      <c r="E26" s="177"/>
      <c r="F26" s="178"/>
    </row>
    <row hidden="1" r="27" spans="1:9" x14ac:dyDescent="0.25"/>
    <row customHeight="1" ht="35.25" r="28" spans="1:9" x14ac:dyDescent="0.3">
      <c r="A28" s="171" t="s">
        <v>123</v>
      </c>
      <c r="B28" s="172"/>
      <c r="C28" s="172"/>
      <c r="D28" s="172"/>
      <c r="E28" s="172"/>
      <c r="F28" s="172"/>
    </row>
    <row ht="15.6" r="31" spans="1:9" x14ac:dyDescent="0.3">
      <c r="A31" s="54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ht="24.6" r="34" spans="1:9" thickBot="1" x14ac:dyDescent="0.3">
      <c r="A34" s="7" t="s">
        <v>15</v>
      </c>
      <c r="B34" s="175" t="s">
        <v>10</v>
      </c>
      <c r="C34" s="176"/>
      <c r="D34" s="9" t="s">
        <v>9</v>
      </c>
      <c r="E34" s="9" t="s">
        <v>4</v>
      </c>
      <c r="F34" s="9" t="s">
        <v>5</v>
      </c>
      <c r="G34" s="10" t="s">
        <v>25</v>
      </c>
      <c r="H34" s="55"/>
      <c r="I34" s="11"/>
    </row>
    <row ht="14.4" r="35" spans="1:9" thickBot="1" x14ac:dyDescent="0.3">
      <c r="A35" s="12">
        <v>1</v>
      </c>
      <c r="B35" s="175" t="s">
        <v>14</v>
      </c>
      <c r="C35" s="176"/>
      <c r="D35" s="108">
        <f>D36+D43</f>
        <v>0</v>
      </c>
      <c r="E35" s="108">
        <f ref="E35:F35" si="0" t="shared">E36+E43</f>
        <v>0</v>
      </c>
      <c r="F35" s="108">
        <f si="0" t="shared"/>
        <v>0</v>
      </c>
      <c r="G35" s="120">
        <f>G36+G43</f>
        <v>0</v>
      </c>
      <c r="H35" s="33"/>
      <c r="I35" s="4"/>
    </row>
    <row ht="14.4" r="36" spans="1:9" thickBot="1" x14ac:dyDescent="0.3">
      <c r="A36" s="14">
        <v>41275</v>
      </c>
      <c r="B36" s="175" t="s">
        <v>12</v>
      </c>
      <c r="C36" s="176"/>
      <c r="D36" s="121">
        <f>SUM(D37:D42)</f>
        <v>0</v>
      </c>
      <c r="E36" s="121">
        <f ref="E36:F36" si="1" t="shared">SUM(E37:E42)</f>
        <v>0</v>
      </c>
      <c r="F36" s="121">
        <f si="1" t="shared"/>
        <v>0</v>
      </c>
      <c r="G36" s="122">
        <f>SUM(G37:G42)</f>
        <v>0</v>
      </c>
      <c r="H36" s="56"/>
      <c r="I36" s="4"/>
    </row>
    <row r="37" spans="1:9" x14ac:dyDescent="0.25">
      <c r="A37" s="15" t="s">
        <v>16</v>
      </c>
      <c r="B37" s="169" t="s">
        <v>34</v>
      </c>
      <c r="C37" s="170"/>
      <c r="D37" s="124"/>
      <c r="E37" s="124"/>
      <c r="F37" s="124"/>
      <c r="G37" s="123">
        <f ref="G37:G42" si="2" t="shared">SUM(D37:F37)</f>
        <v>0</v>
      </c>
      <c r="H37" s="33"/>
    </row>
    <row r="38" spans="1:9" x14ac:dyDescent="0.25">
      <c r="A38" s="15" t="s">
        <v>17</v>
      </c>
      <c r="B38" s="169" t="s">
        <v>0</v>
      </c>
      <c r="C38" s="170"/>
      <c r="D38" s="124"/>
      <c r="E38" s="124"/>
      <c r="F38" s="124"/>
      <c r="G38" s="123">
        <f si="2" t="shared"/>
        <v>0</v>
      </c>
      <c r="H38" s="33"/>
    </row>
    <row r="39" spans="1:9" x14ac:dyDescent="0.25">
      <c r="A39" s="15" t="s">
        <v>18</v>
      </c>
      <c r="B39" s="169" t="s">
        <v>1</v>
      </c>
      <c r="C39" s="170"/>
      <c r="D39" s="124"/>
      <c r="E39" s="124"/>
      <c r="F39" s="124"/>
      <c r="G39" s="123">
        <f si="2" t="shared"/>
        <v>0</v>
      </c>
      <c r="H39" s="33"/>
    </row>
    <row r="40" spans="1:9" x14ac:dyDescent="0.25">
      <c r="A40" s="15" t="s">
        <v>19</v>
      </c>
      <c r="B40" s="169" t="s">
        <v>2</v>
      </c>
      <c r="C40" s="170"/>
      <c r="D40" s="124"/>
      <c r="E40" s="124"/>
      <c r="F40" s="124"/>
      <c r="G40" s="123">
        <f si="2" t="shared"/>
        <v>0</v>
      </c>
      <c r="H40" s="33"/>
    </row>
    <row r="41" spans="1:9" x14ac:dyDescent="0.25">
      <c r="A41" s="15" t="s">
        <v>20</v>
      </c>
      <c r="B41" s="169" t="s">
        <v>3</v>
      </c>
      <c r="C41" s="170"/>
      <c r="D41" s="124"/>
      <c r="E41" s="124"/>
      <c r="F41" s="124"/>
      <c r="G41" s="123">
        <f si="2" t="shared"/>
        <v>0</v>
      </c>
      <c r="H41" s="33"/>
    </row>
    <row ht="14.4" r="42" spans="1:9" thickBot="1" x14ac:dyDescent="0.3">
      <c r="A42" s="15" t="s">
        <v>21</v>
      </c>
      <c r="B42" s="169" t="s">
        <v>11</v>
      </c>
      <c r="C42" s="170"/>
      <c r="D42" s="124"/>
      <c r="E42" s="124"/>
      <c r="F42" s="124"/>
      <c r="G42" s="123">
        <f si="2" t="shared"/>
        <v>0</v>
      </c>
      <c r="H42" s="33"/>
    </row>
    <row ht="14.4" r="43" spans="1:9" thickBot="1" x14ac:dyDescent="0.3">
      <c r="A43" s="14">
        <v>41306</v>
      </c>
      <c r="B43" s="175" t="s">
        <v>13</v>
      </c>
      <c r="C43" s="183"/>
      <c r="D43" s="108">
        <f>SUM(D44:D46)</f>
        <v>0</v>
      </c>
      <c r="E43" s="108">
        <f ref="E43:F43" si="3" t="shared">SUM(E44:E46)</f>
        <v>0</v>
      </c>
      <c r="F43" s="108">
        <f si="3" t="shared"/>
        <v>0</v>
      </c>
      <c r="G43" s="120">
        <f>SUM(G44:G46)</f>
        <v>0</v>
      </c>
      <c r="H43" s="33"/>
      <c r="I43" s="4"/>
    </row>
    <row r="44" spans="1:9" x14ac:dyDescent="0.25">
      <c r="A44" s="16" t="s">
        <v>22</v>
      </c>
      <c r="B44" s="169" t="s">
        <v>8</v>
      </c>
      <c r="C44" s="170"/>
      <c r="D44" s="124"/>
      <c r="E44" s="124"/>
      <c r="F44" s="124"/>
      <c r="G44" s="123">
        <f>SUM(D44:F44)</f>
        <v>0</v>
      </c>
      <c r="H44" s="33"/>
    </row>
    <row r="45" spans="1:9" x14ac:dyDescent="0.25">
      <c r="A45" s="16" t="s">
        <v>23</v>
      </c>
      <c r="B45" s="169" t="s">
        <v>7</v>
      </c>
      <c r="C45" s="170"/>
      <c r="D45" s="124"/>
      <c r="E45" s="124"/>
      <c r="F45" s="124"/>
      <c r="G45" s="123">
        <f>SUM(D45:F45)</f>
        <v>0</v>
      </c>
      <c r="H45" s="33"/>
    </row>
    <row r="46" spans="1:9" x14ac:dyDescent="0.25">
      <c r="A46" s="16" t="s">
        <v>24</v>
      </c>
      <c r="B46" s="169" t="s">
        <v>6</v>
      </c>
      <c r="C46" s="170"/>
      <c r="D46" s="124"/>
      <c r="E46" s="124"/>
      <c r="F46" s="124"/>
      <c r="G46" s="123">
        <f>SUM(D46:F46)</f>
        <v>0</v>
      </c>
      <c r="H46" s="33"/>
    </row>
    <row r="47" spans="1:9" x14ac:dyDescent="0.25">
      <c r="B47" s="6"/>
      <c r="G47" s="5"/>
      <c r="H47" s="57"/>
    </row>
    <row r="48" spans="1:9" x14ac:dyDescent="0.25">
      <c r="A48" s="21" t="s">
        <v>87</v>
      </c>
      <c r="B48" s="21"/>
      <c r="G48" s="5"/>
      <c r="H48" s="57"/>
    </row>
    <row ht="24.6" r="49" spans="1:9" thickBot="1" x14ac:dyDescent="0.3">
      <c r="A49" s="7" t="s">
        <v>15</v>
      </c>
      <c r="B49" s="175" t="s">
        <v>10</v>
      </c>
      <c r="C49" s="176"/>
      <c r="D49" s="9" t="s">
        <v>9</v>
      </c>
      <c r="E49" s="9" t="s">
        <v>4</v>
      </c>
      <c r="F49" s="9" t="s">
        <v>5</v>
      </c>
      <c r="G49" s="10" t="s">
        <v>25</v>
      </c>
      <c r="H49" s="55"/>
      <c r="I49" s="11"/>
    </row>
    <row ht="14.4" r="50" spans="1:9" thickBot="1" x14ac:dyDescent="0.3">
      <c r="A50" s="12">
        <v>1</v>
      </c>
      <c r="B50" s="175" t="s">
        <v>14</v>
      </c>
      <c r="C50" s="176"/>
      <c r="D50" s="108">
        <f>D51+D58</f>
        <v>0</v>
      </c>
      <c r="E50" s="108">
        <f ref="E50:F50" si="4" t="shared">E51+E58</f>
        <v>0</v>
      </c>
      <c r="F50" s="108">
        <f si="4" t="shared"/>
        <v>0</v>
      </c>
      <c r="G50" s="120">
        <f>G51+G58</f>
        <v>0</v>
      </c>
      <c r="H50" s="33"/>
      <c r="I50" s="4"/>
    </row>
    <row ht="14.4" r="51" spans="1:9" thickBot="1" x14ac:dyDescent="0.3">
      <c r="A51" s="14">
        <v>41275</v>
      </c>
      <c r="B51" s="175" t="s">
        <v>12</v>
      </c>
      <c r="C51" s="176"/>
      <c r="D51" s="121">
        <f>SUM(D52:D57)</f>
        <v>0</v>
      </c>
      <c r="E51" s="121">
        <f ref="E51:F51" si="5" t="shared">SUM(E52:E57)</f>
        <v>0</v>
      </c>
      <c r="F51" s="121">
        <f si="5" t="shared"/>
        <v>0</v>
      </c>
      <c r="G51" s="122">
        <f>SUM(G52:G57)</f>
        <v>0</v>
      </c>
      <c r="H51" s="56"/>
      <c r="I51" s="4"/>
    </row>
    <row r="52" spans="1:9" x14ac:dyDescent="0.25">
      <c r="A52" s="15" t="s">
        <v>16</v>
      </c>
      <c r="B52" s="169" t="s">
        <v>34</v>
      </c>
      <c r="C52" s="170"/>
      <c r="D52" s="124"/>
      <c r="E52" s="124"/>
      <c r="F52" s="124"/>
      <c r="G52" s="123">
        <f ref="G52:G57" si="6" t="shared">SUM(D52:F52)</f>
        <v>0</v>
      </c>
      <c r="H52" s="33"/>
    </row>
    <row r="53" spans="1:9" x14ac:dyDescent="0.25">
      <c r="A53" s="15" t="s">
        <v>17</v>
      </c>
      <c r="B53" s="169" t="s">
        <v>0</v>
      </c>
      <c r="C53" s="170"/>
      <c r="D53" s="124"/>
      <c r="E53" s="124"/>
      <c r="F53" s="124"/>
      <c r="G53" s="123">
        <f si="6" t="shared"/>
        <v>0</v>
      </c>
      <c r="H53" s="33"/>
    </row>
    <row r="54" spans="1:9" x14ac:dyDescent="0.25">
      <c r="A54" s="15" t="s">
        <v>18</v>
      </c>
      <c r="B54" s="169" t="s">
        <v>1</v>
      </c>
      <c r="C54" s="170"/>
      <c r="D54" s="124"/>
      <c r="E54" s="124"/>
      <c r="F54" s="124"/>
      <c r="G54" s="123">
        <f si="6" t="shared"/>
        <v>0</v>
      </c>
      <c r="H54" s="33"/>
    </row>
    <row r="55" spans="1:9" x14ac:dyDescent="0.25">
      <c r="A55" s="15" t="s">
        <v>19</v>
      </c>
      <c r="B55" s="169" t="s">
        <v>2</v>
      </c>
      <c r="C55" s="170"/>
      <c r="D55" s="124"/>
      <c r="E55" s="124"/>
      <c r="F55" s="124"/>
      <c r="G55" s="123">
        <f si="6" t="shared"/>
        <v>0</v>
      </c>
      <c r="H55" s="33"/>
    </row>
    <row r="56" spans="1:9" x14ac:dyDescent="0.25">
      <c r="A56" s="15" t="s">
        <v>20</v>
      </c>
      <c r="B56" s="169" t="s">
        <v>3</v>
      </c>
      <c r="C56" s="170"/>
      <c r="D56" s="124"/>
      <c r="E56" s="124"/>
      <c r="F56" s="124"/>
      <c r="G56" s="123">
        <f si="6" t="shared"/>
        <v>0</v>
      </c>
      <c r="H56" s="33"/>
    </row>
    <row ht="14.4" r="57" spans="1:9" thickBot="1" x14ac:dyDescent="0.3">
      <c r="A57" s="15" t="s">
        <v>21</v>
      </c>
      <c r="B57" s="169" t="s">
        <v>11</v>
      </c>
      <c r="C57" s="170"/>
      <c r="D57" s="124"/>
      <c r="E57" s="124"/>
      <c r="F57" s="124"/>
      <c r="G57" s="123">
        <f si="6" t="shared"/>
        <v>0</v>
      </c>
      <c r="H57" s="33"/>
    </row>
    <row ht="14.4" r="58" spans="1:9" thickBot="1" x14ac:dyDescent="0.3">
      <c r="A58" s="14">
        <v>41306</v>
      </c>
      <c r="B58" s="175" t="s">
        <v>13</v>
      </c>
      <c r="C58" s="183"/>
      <c r="D58" s="108">
        <f>SUM(D59:D61)</f>
        <v>0</v>
      </c>
      <c r="E58" s="108">
        <f ref="E58:F58" si="7" t="shared">SUM(E59:E61)</f>
        <v>0</v>
      </c>
      <c r="F58" s="108">
        <f si="7" t="shared"/>
        <v>0</v>
      </c>
      <c r="G58" s="120">
        <f>SUM(G59:G61)</f>
        <v>0</v>
      </c>
      <c r="H58" s="33"/>
      <c r="I58" s="4"/>
    </row>
    <row r="59" spans="1:9" x14ac:dyDescent="0.25">
      <c r="A59" s="16" t="s">
        <v>22</v>
      </c>
      <c r="B59" s="169" t="s">
        <v>8</v>
      </c>
      <c r="C59" s="170"/>
      <c r="D59" s="124"/>
      <c r="E59" s="124"/>
      <c r="F59" s="124"/>
      <c r="G59" s="123">
        <f>SUM(D59:F59)</f>
        <v>0</v>
      </c>
      <c r="H59" s="33"/>
    </row>
    <row r="60" spans="1:9" x14ac:dyDescent="0.25">
      <c r="A60" s="16" t="s">
        <v>23</v>
      </c>
      <c r="B60" s="169" t="s">
        <v>7</v>
      </c>
      <c r="C60" s="170"/>
      <c r="D60" s="124"/>
      <c r="E60" s="124"/>
      <c r="F60" s="124"/>
      <c r="G60" s="123">
        <f>SUM(D60:F60)</f>
        <v>0</v>
      </c>
      <c r="H60" s="33"/>
    </row>
    <row r="61" spans="1:9" x14ac:dyDescent="0.25">
      <c r="A61" s="16" t="s">
        <v>24</v>
      </c>
      <c r="B61" s="169" t="s">
        <v>6</v>
      </c>
      <c r="C61" s="170"/>
      <c r="D61" s="124"/>
      <c r="E61" s="124"/>
      <c r="F61" s="124"/>
      <c r="G61" s="123">
        <f>SUM(D61:F61)</f>
        <v>0</v>
      </c>
      <c r="H61" s="33"/>
    </row>
    <row r="62" spans="1:9" x14ac:dyDescent="0.25">
      <c r="B62" s="6"/>
      <c r="G62" s="5"/>
      <c r="H62" s="57"/>
    </row>
    <row r="63" spans="1:9" x14ac:dyDescent="0.25">
      <c r="A63" s="21" t="s">
        <v>88</v>
      </c>
      <c r="B63" s="21"/>
      <c r="G63" s="5"/>
      <c r="H63" s="57"/>
    </row>
    <row ht="24.6" r="64" spans="1:9" thickBot="1" x14ac:dyDescent="0.3">
      <c r="A64" s="7" t="s">
        <v>15</v>
      </c>
      <c r="B64" s="175" t="s">
        <v>10</v>
      </c>
      <c r="C64" s="176"/>
      <c r="D64" s="9" t="s">
        <v>9</v>
      </c>
      <c r="E64" s="9" t="s">
        <v>4</v>
      </c>
      <c r="F64" s="9" t="s">
        <v>5</v>
      </c>
      <c r="G64" s="10" t="s">
        <v>25</v>
      </c>
      <c r="H64" s="55"/>
      <c r="I64" s="11"/>
    </row>
    <row ht="14.4" r="65" spans="1:9" thickBot="1" x14ac:dyDescent="0.3">
      <c r="A65" s="12">
        <v>1</v>
      </c>
      <c r="B65" s="175" t="s">
        <v>14</v>
      </c>
      <c r="C65" s="176"/>
      <c r="D65" s="108">
        <f>D66+D73</f>
        <v>0</v>
      </c>
      <c r="E65" s="108">
        <f ref="E65:F65" si="8" t="shared">E66+E73</f>
        <v>0</v>
      </c>
      <c r="F65" s="108">
        <f si="8" t="shared"/>
        <v>0</v>
      </c>
      <c r="G65" s="120">
        <f>G66+G73</f>
        <v>0</v>
      </c>
      <c r="H65" s="33"/>
      <c r="I65" s="4"/>
    </row>
    <row ht="14.4" r="66" spans="1:9" thickBot="1" x14ac:dyDescent="0.3">
      <c r="A66" s="14">
        <v>41275</v>
      </c>
      <c r="B66" s="175" t="s">
        <v>12</v>
      </c>
      <c r="C66" s="176"/>
      <c r="D66" s="121">
        <f>SUM(D67:D72)</f>
        <v>0</v>
      </c>
      <c r="E66" s="121">
        <f ref="E66:F66" si="9" t="shared">SUM(E67:E72)</f>
        <v>0</v>
      </c>
      <c r="F66" s="121">
        <f si="9" t="shared"/>
        <v>0</v>
      </c>
      <c r="G66" s="122">
        <f>SUM(G67:G72)</f>
        <v>0</v>
      </c>
      <c r="H66" s="56"/>
      <c r="I66" s="4"/>
    </row>
    <row r="67" spans="1:9" x14ac:dyDescent="0.25">
      <c r="A67" s="15" t="s">
        <v>16</v>
      </c>
      <c r="B67" s="169" t="s">
        <v>34</v>
      </c>
      <c r="C67" s="170"/>
      <c r="D67" s="124"/>
      <c r="E67" s="124"/>
      <c r="F67" s="124"/>
      <c r="G67" s="123">
        <f ref="G67:G72" si="10" t="shared">SUM(D67:F67)</f>
        <v>0</v>
      </c>
      <c r="H67" s="33"/>
    </row>
    <row r="68" spans="1:9" x14ac:dyDescent="0.25">
      <c r="A68" s="15" t="s">
        <v>17</v>
      </c>
      <c r="B68" s="169" t="s">
        <v>0</v>
      </c>
      <c r="C68" s="170"/>
      <c r="D68" s="124"/>
      <c r="E68" s="124"/>
      <c r="F68" s="124"/>
      <c r="G68" s="123">
        <f si="10" t="shared"/>
        <v>0</v>
      </c>
      <c r="H68" s="33"/>
    </row>
    <row r="69" spans="1:9" x14ac:dyDescent="0.25">
      <c r="A69" s="15" t="s">
        <v>18</v>
      </c>
      <c r="B69" s="169" t="s">
        <v>1</v>
      </c>
      <c r="C69" s="170"/>
      <c r="D69" s="124"/>
      <c r="E69" s="124"/>
      <c r="F69" s="124"/>
      <c r="G69" s="123">
        <f si="10" t="shared"/>
        <v>0</v>
      </c>
      <c r="H69" s="33"/>
    </row>
    <row r="70" spans="1:9" x14ac:dyDescent="0.25">
      <c r="A70" s="15" t="s">
        <v>19</v>
      </c>
      <c r="B70" s="169" t="s">
        <v>2</v>
      </c>
      <c r="C70" s="170"/>
      <c r="D70" s="124"/>
      <c r="E70" s="124"/>
      <c r="F70" s="124"/>
      <c r="G70" s="123">
        <f si="10" t="shared"/>
        <v>0</v>
      </c>
      <c r="H70" s="33"/>
    </row>
    <row r="71" spans="1:9" x14ac:dyDescent="0.25">
      <c r="A71" s="15" t="s">
        <v>20</v>
      </c>
      <c r="B71" s="169" t="s">
        <v>3</v>
      </c>
      <c r="C71" s="170"/>
      <c r="D71" s="124"/>
      <c r="E71" s="124"/>
      <c r="F71" s="124"/>
      <c r="G71" s="123">
        <f si="10" t="shared"/>
        <v>0</v>
      </c>
      <c r="H71" s="33"/>
    </row>
    <row ht="14.4" r="72" spans="1:9" thickBot="1" x14ac:dyDescent="0.3">
      <c r="A72" s="15" t="s">
        <v>21</v>
      </c>
      <c r="B72" s="169" t="s">
        <v>11</v>
      </c>
      <c r="C72" s="170"/>
      <c r="D72" s="124"/>
      <c r="E72" s="124"/>
      <c r="F72" s="124"/>
      <c r="G72" s="123">
        <f si="10" t="shared"/>
        <v>0</v>
      </c>
      <c r="H72" s="33"/>
    </row>
    <row ht="14.4" r="73" spans="1:9" thickBot="1" x14ac:dyDescent="0.3">
      <c r="A73" s="14">
        <v>41306</v>
      </c>
      <c r="B73" s="175" t="s">
        <v>13</v>
      </c>
      <c r="C73" s="183"/>
      <c r="D73" s="108">
        <f>SUM(D74:D76)</f>
        <v>0</v>
      </c>
      <c r="E73" s="108">
        <f ref="E73:F73" si="11" t="shared">SUM(E74:E76)</f>
        <v>0</v>
      </c>
      <c r="F73" s="108">
        <f si="11" t="shared"/>
        <v>0</v>
      </c>
      <c r="G73" s="120">
        <f>SUM(G74:G76)</f>
        <v>0</v>
      </c>
      <c r="H73" s="33"/>
      <c r="I73" s="4"/>
    </row>
    <row r="74" spans="1:9" x14ac:dyDescent="0.25">
      <c r="A74" s="16" t="s">
        <v>22</v>
      </c>
      <c r="B74" s="169" t="s">
        <v>8</v>
      </c>
      <c r="C74" s="170"/>
      <c r="D74" s="124"/>
      <c r="E74" s="124"/>
      <c r="F74" s="124"/>
      <c r="G74" s="123">
        <f>SUM(D74:F74)</f>
        <v>0</v>
      </c>
      <c r="H74" s="33"/>
    </row>
    <row r="75" spans="1:9" x14ac:dyDescent="0.25">
      <c r="A75" s="16" t="s">
        <v>23</v>
      </c>
      <c r="B75" s="169" t="s">
        <v>7</v>
      </c>
      <c r="C75" s="170"/>
      <c r="D75" s="124"/>
      <c r="E75" s="124"/>
      <c r="F75" s="124"/>
      <c r="G75" s="123">
        <f>SUM(D75:F75)</f>
        <v>0</v>
      </c>
      <c r="H75" s="33"/>
    </row>
    <row r="76" spans="1:9" x14ac:dyDescent="0.25">
      <c r="A76" s="16" t="s">
        <v>24</v>
      </c>
      <c r="B76" s="169" t="s">
        <v>6</v>
      </c>
      <c r="C76" s="170"/>
      <c r="D76" s="124"/>
      <c r="E76" s="124"/>
      <c r="F76" s="124"/>
      <c r="G76" s="123">
        <f>SUM(D76:F76)</f>
        <v>0</v>
      </c>
      <c r="H76" s="33"/>
    </row>
    <row r="77" spans="1:9" x14ac:dyDescent="0.25">
      <c r="B77" s="6"/>
      <c r="G77" s="5"/>
      <c r="H77" s="57"/>
    </row>
    <row r="78" spans="1:9" x14ac:dyDescent="0.25">
      <c r="A78" s="21" t="s">
        <v>120</v>
      </c>
      <c r="B78" s="21"/>
      <c r="G78" s="5"/>
      <c r="H78" s="57"/>
    </row>
    <row ht="24.6" r="79" spans="1:9" thickBot="1" x14ac:dyDescent="0.3">
      <c r="A79" s="7" t="s">
        <v>15</v>
      </c>
      <c r="B79" s="175" t="s">
        <v>10</v>
      </c>
      <c r="C79" s="176"/>
      <c r="D79" s="9" t="s">
        <v>9</v>
      </c>
      <c r="E79" s="9" t="s">
        <v>4</v>
      </c>
      <c r="F79" s="9" t="s">
        <v>5</v>
      </c>
      <c r="G79" s="10" t="s">
        <v>25</v>
      </c>
      <c r="H79" s="55"/>
      <c r="I79" s="11"/>
    </row>
    <row ht="14.4" r="80" spans="1:9" thickBot="1" x14ac:dyDescent="0.3">
      <c r="A80" s="12">
        <v>1</v>
      </c>
      <c r="B80" s="175" t="s">
        <v>14</v>
      </c>
      <c r="C80" s="176"/>
      <c r="D80" s="108">
        <f>D81+D88</f>
        <v>0</v>
      </c>
      <c r="E80" s="108">
        <f ref="E80:F80" si="12" t="shared">E81+E88</f>
        <v>0</v>
      </c>
      <c r="F80" s="108">
        <f si="12" t="shared"/>
        <v>0</v>
      </c>
      <c r="G80" s="120">
        <f>G81+G88</f>
        <v>0</v>
      </c>
      <c r="H80" s="33"/>
      <c r="I80" s="4"/>
    </row>
    <row ht="14.4" r="81" spans="1:9" thickBot="1" x14ac:dyDescent="0.3">
      <c r="A81" s="14">
        <v>41275</v>
      </c>
      <c r="B81" s="175" t="s">
        <v>12</v>
      </c>
      <c r="C81" s="176"/>
      <c r="D81" s="121">
        <f>SUM(D82:D87)</f>
        <v>0</v>
      </c>
      <c r="E81" s="121">
        <f ref="E81:F81" si="13" t="shared">SUM(E82:E87)</f>
        <v>0</v>
      </c>
      <c r="F81" s="121">
        <f si="13" t="shared"/>
        <v>0</v>
      </c>
      <c r="G81" s="122">
        <f>SUM(G82:G87)</f>
        <v>0</v>
      </c>
      <c r="H81" s="56"/>
      <c r="I81" s="4"/>
    </row>
    <row r="82" spans="1:9" x14ac:dyDescent="0.25">
      <c r="A82" s="15" t="s">
        <v>16</v>
      </c>
      <c r="B82" s="169" t="s">
        <v>34</v>
      </c>
      <c r="C82" s="170"/>
      <c r="D82" s="124"/>
      <c r="E82" s="124"/>
      <c r="F82" s="124"/>
      <c r="G82" s="123">
        <f ref="G82:G87" si="14" t="shared">SUM(D82:F82)</f>
        <v>0</v>
      </c>
      <c r="H82" s="33"/>
    </row>
    <row r="83" spans="1:9" x14ac:dyDescent="0.25">
      <c r="A83" s="15" t="s">
        <v>17</v>
      </c>
      <c r="B83" s="169" t="s">
        <v>0</v>
      </c>
      <c r="C83" s="170"/>
      <c r="D83" s="124"/>
      <c r="E83" s="124"/>
      <c r="F83" s="124"/>
      <c r="G83" s="123">
        <f si="14" t="shared"/>
        <v>0</v>
      </c>
      <c r="H83" s="33"/>
    </row>
    <row r="84" spans="1:9" x14ac:dyDescent="0.25">
      <c r="A84" s="15" t="s">
        <v>18</v>
      </c>
      <c r="B84" s="169" t="s">
        <v>1</v>
      </c>
      <c r="C84" s="170"/>
      <c r="D84" s="124"/>
      <c r="E84" s="124"/>
      <c r="F84" s="124"/>
      <c r="G84" s="123">
        <f si="14" t="shared"/>
        <v>0</v>
      </c>
      <c r="H84" s="33"/>
    </row>
    <row r="85" spans="1:9" x14ac:dyDescent="0.25">
      <c r="A85" s="15" t="s">
        <v>19</v>
      </c>
      <c r="B85" s="169" t="s">
        <v>2</v>
      </c>
      <c r="C85" s="170"/>
      <c r="D85" s="124"/>
      <c r="E85" s="124"/>
      <c r="F85" s="124"/>
      <c r="G85" s="123">
        <f si="14" t="shared"/>
        <v>0</v>
      </c>
      <c r="H85" s="33"/>
    </row>
    <row r="86" spans="1:9" x14ac:dyDescent="0.25">
      <c r="A86" s="15" t="s">
        <v>20</v>
      </c>
      <c r="B86" s="169" t="s">
        <v>3</v>
      </c>
      <c r="C86" s="170"/>
      <c r="D86" s="124"/>
      <c r="E86" s="124"/>
      <c r="F86" s="124"/>
      <c r="G86" s="123">
        <f si="14" t="shared"/>
        <v>0</v>
      </c>
      <c r="H86" s="33"/>
    </row>
    <row ht="14.4" r="87" spans="1:9" thickBot="1" x14ac:dyDescent="0.3">
      <c r="A87" s="15" t="s">
        <v>21</v>
      </c>
      <c r="B87" s="169" t="s">
        <v>11</v>
      </c>
      <c r="C87" s="170"/>
      <c r="D87" s="124"/>
      <c r="E87" s="124"/>
      <c r="F87" s="124"/>
      <c r="G87" s="123">
        <f si="14" t="shared"/>
        <v>0</v>
      </c>
      <c r="H87" s="33"/>
    </row>
    <row ht="14.4" r="88" spans="1:9" thickBot="1" x14ac:dyDescent="0.3">
      <c r="A88" s="14">
        <v>41306</v>
      </c>
      <c r="B88" s="175" t="s">
        <v>13</v>
      </c>
      <c r="C88" s="183"/>
      <c r="D88" s="108">
        <f>SUM(D89:D91)</f>
        <v>0</v>
      </c>
      <c r="E88" s="108">
        <f ref="E88:F88" si="15" t="shared">SUM(E89:E91)</f>
        <v>0</v>
      </c>
      <c r="F88" s="108">
        <f si="15" t="shared"/>
        <v>0</v>
      </c>
      <c r="G88" s="120">
        <f>SUM(G89:G91)</f>
        <v>0</v>
      </c>
      <c r="H88" s="33"/>
      <c r="I88" s="4"/>
    </row>
    <row r="89" spans="1:9" x14ac:dyDescent="0.25">
      <c r="A89" s="16" t="s">
        <v>22</v>
      </c>
      <c r="B89" s="169" t="s">
        <v>8</v>
      </c>
      <c r="C89" s="170"/>
      <c r="D89" s="124"/>
      <c r="E89" s="124"/>
      <c r="F89" s="124"/>
      <c r="G89" s="123">
        <f>SUM(D89:F89)</f>
        <v>0</v>
      </c>
      <c r="H89" s="33"/>
    </row>
    <row r="90" spans="1:9" x14ac:dyDescent="0.25">
      <c r="A90" s="16" t="s">
        <v>23</v>
      </c>
      <c r="B90" s="169" t="s">
        <v>7</v>
      </c>
      <c r="C90" s="170"/>
      <c r="D90" s="124"/>
      <c r="E90" s="124"/>
      <c r="F90" s="124"/>
      <c r="G90" s="123">
        <f>SUM(D90:F90)</f>
        <v>0</v>
      </c>
      <c r="H90" s="33"/>
    </row>
    <row r="91" spans="1:9" x14ac:dyDescent="0.25">
      <c r="A91" s="16" t="s">
        <v>24</v>
      </c>
      <c r="B91" s="169" t="s">
        <v>6</v>
      </c>
      <c r="C91" s="170"/>
      <c r="D91" s="124"/>
      <c r="E91" s="124"/>
      <c r="F91" s="124"/>
      <c r="G91" s="123">
        <f>SUM(D91:F91)</f>
        <v>0</v>
      </c>
      <c r="H91" s="33"/>
    </row>
    <row ht="15.6" r="93" spans="1:9" x14ac:dyDescent="0.3">
      <c r="A93" s="2" t="s">
        <v>35</v>
      </c>
      <c r="B93" s="2"/>
      <c r="C93" s="2"/>
    </row>
    <row ht="15.6" r="94" spans="1:9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ht="52.8" r="97" spans="1:10" x14ac:dyDescent="0.25">
      <c r="A97" s="209" t="s">
        <v>29</v>
      </c>
      <c r="B97" s="210"/>
      <c r="C97" s="211"/>
      <c r="D97" s="102" t="s">
        <v>77</v>
      </c>
      <c r="E97" s="102" t="s">
        <v>78</v>
      </c>
      <c r="F97" s="102" t="s">
        <v>79</v>
      </c>
      <c r="G97" s="102" t="s">
        <v>80</v>
      </c>
      <c r="H97" s="102" t="s">
        <v>121</v>
      </c>
      <c r="I97" s="102" t="s">
        <v>65</v>
      </c>
      <c r="J97" s="102" t="s">
        <v>33</v>
      </c>
    </row>
    <row customHeight="1" ht="12.75" r="98" spans="1:10" x14ac:dyDescent="0.25">
      <c r="A98" s="184" t="s">
        <v>52</v>
      </c>
      <c r="B98" s="185"/>
      <c r="C98" s="158"/>
      <c r="D98" s="107">
        <f>SUM(E98:H98)</f>
        <v>0</v>
      </c>
      <c r="E98" s="108">
        <f>SUM(E99:E102)</f>
        <v>0</v>
      </c>
      <c r="F98" s="108">
        <f ref="F98:H98" si="16" t="shared">SUM(F99:F102)</f>
        <v>0</v>
      </c>
      <c r="G98" s="108">
        <f si="16" t="shared"/>
        <v>0</v>
      </c>
      <c r="H98" s="108">
        <f si="16" t="shared"/>
        <v>0</v>
      </c>
      <c r="I98" s="13"/>
      <c r="J98" s="13"/>
    </row>
    <row customHeight="1" ht="12.75" r="99" spans="1:10" x14ac:dyDescent="0.25">
      <c r="A99" s="205" t="s">
        <v>51</v>
      </c>
      <c r="B99" s="206"/>
      <c r="C99" s="207"/>
      <c r="D99" s="107">
        <f ref="D99:D125" si="17" t="shared">SUM(E99:H99)</f>
        <v>0</v>
      </c>
      <c r="E99" s="124">
        <v>0</v>
      </c>
      <c r="F99" s="124">
        <v>0</v>
      </c>
      <c r="G99" s="124">
        <v>0</v>
      </c>
      <c r="H99" s="124">
        <v>0</v>
      </c>
      <c r="I99" s="125"/>
      <c r="J99" s="125"/>
    </row>
    <row r="100" spans="1:10" x14ac:dyDescent="0.25">
      <c r="A100" s="205" t="s">
        <v>26</v>
      </c>
      <c r="B100" s="206"/>
      <c r="C100" s="207"/>
      <c r="D100" s="107">
        <f si="17" t="shared"/>
        <v>0</v>
      </c>
      <c r="E100" s="124">
        <v>0</v>
      </c>
      <c r="F100" s="124">
        <v>0</v>
      </c>
      <c r="G100" s="124">
        <v>0</v>
      </c>
      <c r="H100" s="124">
        <v>0</v>
      </c>
      <c r="I100" s="125"/>
      <c r="J100" s="125"/>
    </row>
    <row r="101" spans="1:10" x14ac:dyDescent="0.25">
      <c r="A101" s="205" t="s">
        <v>27</v>
      </c>
      <c r="B101" s="206"/>
      <c r="C101" s="207"/>
      <c r="D101" s="107">
        <f si="17" t="shared"/>
        <v>0</v>
      </c>
      <c r="E101" s="124">
        <v>0</v>
      </c>
      <c r="F101" s="124">
        <v>0</v>
      </c>
      <c r="G101" s="124">
        <v>0</v>
      </c>
      <c r="H101" s="124">
        <v>0</v>
      </c>
      <c r="I101" s="125"/>
      <c r="J101" s="125"/>
    </row>
    <row r="102" spans="1:10" x14ac:dyDescent="0.25">
      <c r="A102" s="205" t="s">
        <v>28</v>
      </c>
      <c r="B102" s="206"/>
      <c r="C102" s="207"/>
      <c r="D102" s="107">
        <f si="17" t="shared"/>
        <v>0</v>
      </c>
      <c r="E102" s="124">
        <v>0</v>
      </c>
      <c r="F102" s="124">
        <v>0</v>
      </c>
      <c r="G102" s="124">
        <v>0</v>
      </c>
      <c r="H102" s="124">
        <v>0</v>
      </c>
      <c r="I102" s="125"/>
      <c r="J102" s="125"/>
    </row>
    <row r="103" spans="1:10" x14ac:dyDescent="0.25">
      <c r="A103" s="184" t="s">
        <v>138</v>
      </c>
      <c r="B103" s="185"/>
      <c r="C103" s="158"/>
      <c r="D103" s="107">
        <f si="17" t="shared"/>
        <v>0</v>
      </c>
      <c r="E103" s="108">
        <f>SUM(E104:E105)</f>
        <v>0</v>
      </c>
      <c r="F103" s="108">
        <f ref="F103:H103" si="18" t="shared">SUM(F104:F105)</f>
        <v>0</v>
      </c>
      <c r="G103" s="108">
        <f si="18" t="shared"/>
        <v>0</v>
      </c>
      <c r="H103" s="108">
        <f si="18" t="shared"/>
        <v>0</v>
      </c>
      <c r="I103" s="13"/>
      <c r="J103" s="13"/>
    </row>
    <row r="104" spans="1:10" x14ac:dyDescent="0.25">
      <c r="A104" s="205" t="s">
        <v>139</v>
      </c>
      <c r="B104" s="206"/>
      <c r="C104" s="207"/>
      <c r="D104" s="107">
        <f si="17" t="shared"/>
        <v>0</v>
      </c>
      <c r="E104" s="124">
        <v>0</v>
      </c>
      <c r="F104" s="124">
        <v>0</v>
      </c>
      <c r="G104" s="124">
        <v>0</v>
      </c>
      <c r="H104" s="124">
        <v>0</v>
      </c>
      <c r="I104" s="125"/>
      <c r="J104" s="125"/>
    </row>
    <row r="105" spans="1:10" x14ac:dyDescent="0.25">
      <c r="A105" s="205" t="s">
        <v>140</v>
      </c>
      <c r="B105" s="206"/>
      <c r="C105" s="207"/>
      <c r="D105" s="107">
        <f si="17" t="shared"/>
        <v>0</v>
      </c>
      <c r="E105" s="124">
        <v>0</v>
      </c>
      <c r="F105" s="124">
        <v>0</v>
      </c>
      <c r="G105" s="124">
        <v>0</v>
      </c>
      <c r="H105" s="124">
        <v>0</v>
      </c>
      <c r="I105" s="125"/>
      <c r="J105" s="125"/>
    </row>
    <row r="106" spans="1:10" x14ac:dyDescent="0.25">
      <c r="A106" s="184" t="s">
        <v>57</v>
      </c>
      <c r="B106" s="185"/>
      <c r="C106" s="158"/>
      <c r="D106" s="107">
        <f si="17" t="shared"/>
        <v>0</v>
      </c>
      <c r="E106" s="108">
        <f>E107</f>
        <v>0</v>
      </c>
      <c r="F106" s="108">
        <f ref="F106:H106" si="19" t="shared">F107</f>
        <v>0</v>
      </c>
      <c r="G106" s="108">
        <f si="19" t="shared"/>
        <v>0</v>
      </c>
      <c r="H106" s="108">
        <f si="19" t="shared"/>
        <v>0</v>
      </c>
      <c r="I106" s="13"/>
      <c r="J106" s="13"/>
    </row>
    <row r="107" spans="1:10" x14ac:dyDescent="0.25">
      <c r="A107" s="205" t="s">
        <v>58</v>
      </c>
      <c r="B107" s="206"/>
      <c r="C107" s="207"/>
      <c r="D107" s="107">
        <f si="17" t="shared"/>
        <v>0</v>
      </c>
      <c r="E107" s="108">
        <f>SUM(E108:E111)</f>
        <v>0</v>
      </c>
      <c r="F107" s="108">
        <f ref="F107:H107" si="20" t="shared">SUM(F108:F111)</f>
        <v>0</v>
      </c>
      <c r="G107" s="108">
        <f si="20" t="shared"/>
        <v>0</v>
      </c>
      <c r="H107" s="108">
        <f si="20" t="shared"/>
        <v>0</v>
      </c>
      <c r="I107" s="13"/>
      <c r="J107" s="13"/>
    </row>
    <row r="108" spans="1:10" x14ac:dyDescent="0.25">
      <c r="A108" s="205" t="s">
        <v>59</v>
      </c>
      <c r="B108" s="206"/>
      <c r="C108" s="207"/>
      <c r="D108" s="107">
        <f si="17" t="shared"/>
        <v>0</v>
      </c>
      <c r="E108" s="124">
        <v>0</v>
      </c>
      <c r="F108" s="124">
        <v>0</v>
      </c>
      <c r="G108" s="124">
        <v>0</v>
      </c>
      <c r="H108" s="124">
        <v>0</v>
      </c>
      <c r="I108" s="125"/>
      <c r="J108" s="125"/>
    </row>
    <row r="109" spans="1:10" x14ac:dyDescent="0.25">
      <c r="A109" s="205" t="s">
        <v>60</v>
      </c>
      <c r="B109" s="206"/>
      <c r="C109" s="207"/>
      <c r="D109" s="107">
        <f si="17" t="shared"/>
        <v>0</v>
      </c>
      <c r="E109" s="124">
        <v>0</v>
      </c>
      <c r="F109" s="124">
        <v>0</v>
      </c>
      <c r="G109" s="124">
        <v>0</v>
      </c>
      <c r="H109" s="124">
        <v>0</v>
      </c>
      <c r="I109" s="125"/>
      <c r="J109" s="125"/>
    </row>
    <row r="110" spans="1:10" x14ac:dyDescent="0.25">
      <c r="A110" s="205" t="s">
        <v>76</v>
      </c>
      <c r="B110" s="206"/>
      <c r="C110" s="207"/>
      <c r="D110" s="107">
        <f si="17" t="shared"/>
        <v>0</v>
      </c>
      <c r="E110" s="124">
        <v>0</v>
      </c>
      <c r="F110" s="124">
        <v>0</v>
      </c>
      <c r="G110" s="124">
        <v>0</v>
      </c>
      <c r="H110" s="124">
        <v>0</v>
      </c>
      <c r="I110" s="125"/>
      <c r="J110" s="125"/>
    </row>
    <row r="111" spans="1:10" x14ac:dyDescent="0.25">
      <c r="A111" s="205" t="s">
        <v>64</v>
      </c>
      <c r="B111" s="206"/>
      <c r="C111" s="207"/>
      <c r="D111" s="107">
        <f si="17" t="shared"/>
        <v>0</v>
      </c>
      <c r="E111" s="124">
        <v>0</v>
      </c>
      <c r="F111" s="124">
        <v>0</v>
      </c>
      <c r="G111" s="124">
        <v>0</v>
      </c>
      <c r="H111" s="124">
        <v>0</v>
      </c>
      <c r="I111" s="125"/>
      <c r="J111" s="125"/>
    </row>
    <row r="112" spans="1:10" x14ac:dyDescent="0.25">
      <c r="A112" s="184" t="s">
        <v>56</v>
      </c>
      <c r="B112" s="185"/>
      <c r="C112" s="158"/>
      <c r="D112" s="107">
        <f si="17" t="shared"/>
        <v>0</v>
      </c>
      <c r="E112" s="108">
        <f>SUM(E113:E118)</f>
        <v>0</v>
      </c>
      <c r="F112" s="108">
        <f ref="F112:H112" si="21" t="shared">SUM(F113:F118)</f>
        <v>0</v>
      </c>
      <c r="G112" s="108">
        <f si="21" t="shared"/>
        <v>0</v>
      </c>
      <c r="H112" s="108">
        <f si="21" t="shared"/>
        <v>0</v>
      </c>
      <c r="I112" s="13"/>
      <c r="J112" s="13"/>
    </row>
    <row r="113" spans="1:10" x14ac:dyDescent="0.25">
      <c r="A113" s="205" t="s">
        <v>67</v>
      </c>
      <c r="B113" s="206"/>
      <c r="C113" s="207"/>
      <c r="D113" s="107">
        <f si="17" t="shared"/>
        <v>0</v>
      </c>
      <c r="E113" s="124">
        <v>0</v>
      </c>
      <c r="F113" s="124">
        <v>0</v>
      </c>
      <c r="G113" s="124">
        <v>0</v>
      </c>
      <c r="H113" s="124">
        <v>0</v>
      </c>
      <c r="I113" s="125"/>
      <c r="J113" s="125"/>
    </row>
    <row r="114" spans="1:10" x14ac:dyDescent="0.25">
      <c r="A114" s="205" t="s">
        <v>68</v>
      </c>
      <c r="B114" s="206"/>
      <c r="C114" s="207"/>
      <c r="D114" s="107">
        <f si="17" t="shared"/>
        <v>0</v>
      </c>
      <c r="E114" s="124">
        <v>0</v>
      </c>
      <c r="F114" s="124">
        <v>0</v>
      </c>
      <c r="G114" s="124">
        <v>0</v>
      </c>
      <c r="H114" s="124">
        <v>0</v>
      </c>
      <c r="I114" s="125"/>
      <c r="J114" s="125"/>
    </row>
    <row r="115" spans="1:10" x14ac:dyDescent="0.25">
      <c r="A115" s="205" t="s">
        <v>69</v>
      </c>
      <c r="B115" s="206"/>
      <c r="C115" s="207"/>
      <c r="D115" s="107">
        <f si="17" t="shared"/>
        <v>0</v>
      </c>
      <c r="E115" s="124">
        <v>0</v>
      </c>
      <c r="F115" s="124">
        <v>0</v>
      </c>
      <c r="G115" s="124">
        <v>0</v>
      </c>
      <c r="H115" s="124">
        <v>0</v>
      </c>
      <c r="I115" s="125"/>
      <c r="J115" s="125"/>
    </row>
    <row r="116" spans="1:10" x14ac:dyDescent="0.25">
      <c r="A116" s="205" t="s">
        <v>70</v>
      </c>
      <c r="B116" s="206"/>
      <c r="C116" s="207"/>
      <c r="D116" s="107">
        <f si="17" t="shared"/>
        <v>0</v>
      </c>
      <c r="E116" s="124">
        <v>0</v>
      </c>
      <c r="F116" s="124">
        <v>0</v>
      </c>
      <c r="G116" s="124">
        <v>0</v>
      </c>
      <c r="H116" s="124">
        <v>0</v>
      </c>
      <c r="I116" s="125"/>
      <c r="J116" s="125"/>
    </row>
    <row r="117" spans="1:10" x14ac:dyDescent="0.25">
      <c r="A117" s="205" t="s">
        <v>71</v>
      </c>
      <c r="B117" s="206"/>
      <c r="C117" s="207"/>
      <c r="D117" s="107">
        <f si="17" t="shared"/>
        <v>0</v>
      </c>
      <c r="E117" s="124">
        <v>0</v>
      </c>
      <c r="F117" s="124">
        <v>0</v>
      </c>
      <c r="G117" s="124">
        <v>0</v>
      </c>
      <c r="H117" s="124">
        <v>0</v>
      </c>
      <c r="I117" s="125"/>
      <c r="J117" s="125"/>
    </row>
    <row r="118" spans="1:10" x14ac:dyDescent="0.25">
      <c r="A118" s="205" t="s">
        <v>72</v>
      </c>
      <c r="B118" s="206"/>
      <c r="C118" s="207"/>
      <c r="D118" s="107">
        <f si="17" t="shared"/>
        <v>0</v>
      </c>
      <c r="E118" s="124">
        <v>0</v>
      </c>
      <c r="F118" s="124">
        <v>0</v>
      </c>
      <c r="G118" s="124">
        <v>0</v>
      </c>
      <c r="H118" s="124">
        <v>0</v>
      </c>
      <c r="I118" s="125"/>
      <c r="J118" s="125"/>
    </row>
    <row r="119" spans="1:10" x14ac:dyDescent="0.25">
      <c r="A119" s="184" t="s">
        <v>61</v>
      </c>
      <c r="B119" s="185"/>
      <c r="C119" s="158"/>
      <c r="D119" s="107">
        <f si="17" t="shared"/>
        <v>0</v>
      </c>
      <c r="E119" s="108">
        <f>E120</f>
        <v>0</v>
      </c>
      <c r="F119" s="108">
        <f ref="F119:H119" si="22" t="shared">F120</f>
        <v>0</v>
      </c>
      <c r="G119" s="108">
        <f si="22" t="shared"/>
        <v>0</v>
      </c>
      <c r="H119" s="108">
        <f si="22" t="shared"/>
        <v>0</v>
      </c>
      <c r="I119" s="19"/>
      <c r="J119" s="19"/>
    </row>
    <row r="120" spans="1:10" x14ac:dyDescent="0.25">
      <c r="A120" s="205" t="s">
        <v>63</v>
      </c>
      <c r="B120" s="206"/>
      <c r="C120" s="207"/>
      <c r="D120" s="107">
        <f si="17" t="shared"/>
        <v>0</v>
      </c>
      <c r="E120" s="124">
        <v>0</v>
      </c>
      <c r="F120" s="124">
        <v>0</v>
      </c>
      <c r="G120" s="124">
        <v>0</v>
      </c>
      <c r="H120" s="124">
        <v>0</v>
      </c>
      <c r="I120" s="125"/>
      <c r="J120" s="125"/>
    </row>
    <row r="121" spans="1:10" x14ac:dyDescent="0.25">
      <c r="A121" s="184" t="s">
        <v>62</v>
      </c>
      <c r="B121" s="185"/>
      <c r="C121" s="158"/>
      <c r="D121" s="107">
        <f si="17" t="shared"/>
        <v>0</v>
      </c>
      <c r="E121" s="108">
        <f>SUM(E122:E125)</f>
        <v>0</v>
      </c>
      <c r="F121" s="108">
        <f ref="F121:H121" si="23" t="shared">SUM(F122:F125)</f>
        <v>0</v>
      </c>
      <c r="G121" s="108">
        <f si="23" t="shared"/>
        <v>0</v>
      </c>
      <c r="H121" s="108">
        <f si="23" t="shared"/>
        <v>0</v>
      </c>
      <c r="I121" s="19"/>
      <c r="J121" s="19"/>
    </row>
    <row r="122" spans="1:10" x14ac:dyDescent="0.25">
      <c r="A122" s="205" t="s">
        <v>73</v>
      </c>
      <c r="B122" s="206"/>
      <c r="C122" s="207"/>
      <c r="D122" s="107">
        <f si="17" t="shared"/>
        <v>0</v>
      </c>
      <c r="E122" s="124">
        <v>0</v>
      </c>
      <c r="F122" s="124">
        <v>0</v>
      </c>
      <c r="G122" s="124">
        <v>0</v>
      </c>
      <c r="H122" s="124">
        <v>0</v>
      </c>
      <c r="I122" s="125"/>
      <c r="J122" s="125"/>
    </row>
    <row r="123" spans="1:10" x14ac:dyDescent="0.25">
      <c r="A123" s="205" t="s">
        <v>132</v>
      </c>
      <c r="B123" s="206"/>
      <c r="C123" s="207"/>
      <c r="D123" s="107">
        <f si="17" t="shared"/>
        <v>0</v>
      </c>
      <c r="E123" s="124">
        <v>0</v>
      </c>
      <c r="F123" s="124">
        <v>0</v>
      </c>
      <c r="G123" s="124">
        <v>0</v>
      </c>
      <c r="H123" s="124">
        <v>0</v>
      </c>
      <c r="I123" s="125"/>
      <c r="J123" s="125"/>
    </row>
    <row r="124" spans="1:10" x14ac:dyDescent="0.25">
      <c r="A124" s="205" t="s">
        <v>74</v>
      </c>
      <c r="B124" s="206"/>
      <c r="C124" s="207"/>
      <c r="D124" s="107">
        <f si="17" t="shared"/>
        <v>0</v>
      </c>
      <c r="E124" s="124">
        <v>0</v>
      </c>
      <c r="F124" s="124">
        <v>0</v>
      </c>
      <c r="G124" s="124">
        <v>0</v>
      </c>
      <c r="H124" s="124">
        <v>0</v>
      </c>
      <c r="I124" s="125"/>
      <c r="J124" s="125"/>
    </row>
    <row r="125" spans="1:10" x14ac:dyDescent="0.25">
      <c r="A125" s="205" t="s">
        <v>75</v>
      </c>
      <c r="B125" s="206"/>
      <c r="C125" s="207"/>
      <c r="D125" s="107">
        <f si="17" t="shared"/>
        <v>0</v>
      </c>
      <c r="E125" s="124">
        <v>0</v>
      </c>
      <c r="F125" s="124">
        <v>0</v>
      </c>
      <c r="G125" s="124">
        <v>0</v>
      </c>
      <c r="H125" s="124">
        <v>0</v>
      </c>
      <c r="I125" s="125"/>
      <c r="J125" s="125"/>
    </row>
    <row ht="14.4" r="126" spans="1:10" thickBot="1" x14ac:dyDescent="0.3">
      <c r="A126" s="184" t="s">
        <v>66</v>
      </c>
      <c r="B126" s="185"/>
      <c r="C126" s="158"/>
      <c r="D126" s="109">
        <f>SUM(E126:H126)</f>
        <v>0</v>
      </c>
      <c r="E126" s="110">
        <f>E98+E106+E112+E119+E121+E103</f>
        <v>0</v>
      </c>
      <c r="F126" s="110">
        <f ref="F126:H126" si="24" t="shared">F98+F106+F112+F119+F121+F103</f>
        <v>0</v>
      </c>
      <c r="G126" s="110">
        <f si="24" t="shared"/>
        <v>0</v>
      </c>
      <c r="H126" s="110">
        <f si="24" t="shared"/>
        <v>0</v>
      </c>
      <c r="I126" s="38"/>
      <c r="J126" s="38"/>
    </row>
    <row ht="14.4" r="127" spans="1:10" thickBot="1" x14ac:dyDescent="0.35">
      <c r="A127" s="212" t="s">
        <v>55</v>
      </c>
      <c r="B127" s="213"/>
      <c r="C127" s="101">
        <v>0.25</v>
      </c>
      <c r="D127" s="118">
        <f>D126*$C$127</f>
        <v>0</v>
      </c>
      <c r="E127" s="110">
        <f ref="E127:H127" si="25" t="shared">E126*$C$127</f>
        <v>0</v>
      </c>
      <c r="F127" s="110">
        <f si="25" t="shared"/>
        <v>0</v>
      </c>
      <c r="G127" s="110">
        <f si="25" t="shared"/>
        <v>0</v>
      </c>
      <c r="H127" s="110">
        <f si="25" t="shared"/>
        <v>0</v>
      </c>
      <c r="I127" s="13"/>
      <c r="J127" s="13"/>
    </row>
    <row ht="14.4" r="128" spans="1:10" thickBot="1" x14ac:dyDescent="0.35">
      <c r="A128" s="214" t="s">
        <v>118</v>
      </c>
      <c r="B128" s="215"/>
      <c r="C128" s="215"/>
      <c r="D128" s="111">
        <f>SUM(D126:D127)</f>
        <v>0</v>
      </c>
      <c r="E128" s="112">
        <f>E126+E127</f>
        <v>0</v>
      </c>
      <c r="F128" s="112">
        <f>F126+F127</f>
        <v>0</v>
      </c>
      <c r="G128" s="112">
        <f>G126+G127</f>
        <v>0</v>
      </c>
      <c r="H128" s="113">
        <f>H126+H127</f>
        <v>0</v>
      </c>
      <c r="I128" s="33"/>
      <c r="J128" s="33"/>
    </row>
    <row ht="13.2" r="129" spans="1:10" x14ac:dyDescent="0.25">
      <c r="B129" s="3"/>
    </row>
    <row r="130" spans="1:10" x14ac:dyDescent="0.25">
      <c r="A130" s="18" t="s">
        <v>37</v>
      </c>
      <c r="B130" s="18"/>
      <c r="D130" s="18"/>
    </row>
    <row ht="13.2" r="131" spans="1:10" x14ac:dyDescent="0.25">
      <c r="B131" s="3"/>
      <c r="C131" s="4"/>
      <c r="D131" s="4"/>
    </row>
    <row ht="52.8" r="132" spans="1:10" x14ac:dyDescent="0.25">
      <c r="A132" s="184" t="s">
        <v>53</v>
      </c>
      <c r="B132" s="185"/>
      <c r="C132" s="158"/>
      <c r="D132" s="8" t="s">
        <v>81</v>
      </c>
      <c r="E132" s="8" t="s">
        <v>82</v>
      </c>
      <c r="F132" s="8" t="s">
        <v>83</v>
      </c>
      <c r="G132" s="8" t="s">
        <v>84</v>
      </c>
      <c r="H132" s="8" t="s">
        <v>122</v>
      </c>
      <c r="I132" s="8" t="s">
        <v>33</v>
      </c>
    </row>
    <row r="133" spans="1:10" x14ac:dyDescent="0.3">
      <c r="A133" s="152" t="s">
        <v>38</v>
      </c>
      <c r="B133" s="153"/>
      <c r="C133" s="154"/>
      <c r="D133" s="107">
        <f>SUM(E133:H133)</f>
        <v>0</v>
      </c>
      <c r="E133" s="124">
        <v>0</v>
      </c>
      <c r="F133" s="124">
        <v>0</v>
      </c>
      <c r="G133" s="124">
        <v>0</v>
      </c>
      <c r="H133" s="124">
        <v>0</v>
      </c>
      <c r="I133" s="125"/>
    </row>
    <row ht="13.2" r="134" spans="1:10" x14ac:dyDescent="0.25">
      <c r="A134" s="51" t="s">
        <v>36</v>
      </c>
      <c r="B134" s="51"/>
      <c r="C134" s="52"/>
      <c r="D134" s="107">
        <f ref="D134:D140" si="26" t="shared">SUM(E134:H134)</f>
        <v>0</v>
      </c>
      <c r="E134" s="124">
        <v>0</v>
      </c>
      <c r="F134" s="124">
        <v>0</v>
      </c>
      <c r="G134" s="124">
        <v>0</v>
      </c>
      <c r="H134" s="124">
        <v>0</v>
      </c>
      <c r="I134" s="125"/>
    </row>
    <row ht="13.2" r="135" spans="1:10" x14ac:dyDescent="0.25">
      <c r="A135" s="51" t="s">
        <v>54</v>
      </c>
      <c r="B135" s="51"/>
      <c r="C135" s="52"/>
      <c r="D135" s="107">
        <f si="26" t="shared"/>
        <v>0</v>
      </c>
      <c r="E135" s="124">
        <v>0</v>
      </c>
      <c r="F135" s="124">
        <v>0</v>
      </c>
      <c r="G135" s="124">
        <v>0</v>
      </c>
      <c r="H135" s="124">
        <v>0</v>
      </c>
      <c r="I135" s="125"/>
    </row>
    <row ht="13.2" r="136" spans="1:10" x14ac:dyDescent="0.25">
      <c r="A136" s="51" t="s">
        <v>31</v>
      </c>
      <c r="B136" s="51"/>
      <c r="C136" s="52"/>
      <c r="D136" s="107">
        <f si="26" t="shared"/>
        <v>0</v>
      </c>
      <c r="E136" s="124">
        <v>0</v>
      </c>
      <c r="F136" s="124">
        <v>0</v>
      </c>
      <c r="G136" s="124">
        <v>0</v>
      </c>
      <c r="H136" s="124">
        <v>0</v>
      </c>
      <c r="I136" s="125"/>
    </row>
    <row ht="13.2" r="137" spans="1:10" x14ac:dyDescent="0.25">
      <c r="A137" s="51" t="s">
        <v>40</v>
      </c>
      <c r="B137" s="51"/>
      <c r="C137" s="52"/>
      <c r="D137" s="107">
        <f si="26" t="shared"/>
        <v>0</v>
      </c>
      <c r="E137" s="124">
        <v>0</v>
      </c>
      <c r="F137" s="124">
        <v>0</v>
      </c>
      <c r="G137" s="124">
        <v>0</v>
      </c>
      <c r="H137" s="124">
        <v>0</v>
      </c>
      <c r="I137" s="125"/>
    </row>
    <row ht="13.2" r="138" spans="1:10" x14ac:dyDescent="0.25">
      <c r="A138" s="51" t="s">
        <v>30</v>
      </c>
      <c r="B138" s="51"/>
      <c r="C138" s="52"/>
      <c r="D138" s="107">
        <f si="26" t="shared"/>
        <v>0</v>
      </c>
      <c r="E138" s="124">
        <v>0</v>
      </c>
      <c r="F138" s="124">
        <v>0</v>
      </c>
      <c r="G138" s="124">
        <v>0</v>
      </c>
      <c r="H138" s="124">
        <v>0</v>
      </c>
      <c r="I138" s="125"/>
    </row>
    <row ht="13.2" r="139" spans="1:10" x14ac:dyDescent="0.25">
      <c r="A139" s="51" t="s">
        <v>32</v>
      </c>
      <c r="B139" s="51"/>
      <c r="C139" s="52"/>
      <c r="D139" s="107">
        <f si="26" t="shared"/>
        <v>0</v>
      </c>
      <c r="E139" s="124">
        <v>0</v>
      </c>
      <c r="F139" s="124">
        <v>0</v>
      </c>
      <c r="G139" s="124">
        <v>0</v>
      </c>
      <c r="H139" s="124">
        <v>0</v>
      </c>
      <c r="I139" s="125"/>
    </row>
    <row ht="13.2" r="140" spans="1:10" x14ac:dyDescent="0.25">
      <c r="A140" s="51" t="s">
        <v>39</v>
      </c>
      <c r="B140" s="51"/>
      <c r="C140" s="52"/>
      <c r="D140" s="107">
        <f si="26" t="shared"/>
        <v>0</v>
      </c>
      <c r="E140" s="124">
        <v>0</v>
      </c>
      <c r="F140" s="124">
        <v>0</v>
      </c>
      <c r="G140" s="124">
        <v>0</v>
      </c>
      <c r="H140" s="124">
        <v>0</v>
      </c>
      <c r="I140" s="125"/>
    </row>
    <row r="141" spans="1:10" thickBot="1" x14ac:dyDescent="0.3">
      <c r="A141" s="49" t="s">
        <v>137</v>
      </c>
      <c r="B141" s="49"/>
      <c r="C141" s="50"/>
      <c r="D141" s="107">
        <f>SUM(E141:H141)</f>
        <v>0</v>
      </c>
      <c r="E141" s="108">
        <f ref="E141:H141" si="27" t="shared">SUM(E133:E140)</f>
        <v>0</v>
      </c>
      <c r="F141" s="108">
        <f si="27" t="shared"/>
        <v>0</v>
      </c>
      <c r="G141" s="108">
        <f si="27" t="shared"/>
        <v>0</v>
      </c>
      <c r="H141" s="108">
        <f si="27" t="shared"/>
        <v>0</v>
      </c>
      <c r="I141" s="125"/>
    </row>
    <row hidden="1" r="142" spans="1:10" thickBot="1" x14ac:dyDescent="0.3">
      <c r="A142" s="58" t="s">
        <v>117</v>
      </c>
      <c r="B142" s="58"/>
      <c r="C142" s="59"/>
      <c r="D142" s="109">
        <f>SUM(E142:H142)</f>
        <v>0</v>
      </c>
      <c r="E142" s="110">
        <f>IF(E141&lt;=$C$145*E128,E128*$C$145-E141,0)</f>
        <v>0</v>
      </c>
      <c r="F142" s="110">
        <f>IF(F141&lt;=$C$145*F128,F128*$C$145-F141,0)</f>
        <v>0</v>
      </c>
      <c r="G142" s="110">
        <f>IF(G141&lt;=$C$145*G128,G128*$C$145-G141,0)</f>
        <v>0</v>
      </c>
      <c r="H142" s="110">
        <f>IF(H141&lt;=$C$145*H128,H128*$C$145-H141,0)</f>
        <v>0</v>
      </c>
      <c r="I142" s="125"/>
      <c r="J142" s="37">
        <f>SUM(E142:G142)</f>
        <v>0</v>
      </c>
    </row>
    <row customHeight="1" ht="27" r="143" spans="1:10" thickBot="1" x14ac:dyDescent="0.35">
      <c r="A143" s="195" t="s">
        <v>124</v>
      </c>
      <c r="B143" s="190"/>
      <c r="C143" s="191"/>
      <c r="D143" s="135">
        <f>SUM(D141,D142)</f>
        <v>0</v>
      </c>
      <c r="E143" s="136">
        <f>SUM(E141,E142)</f>
        <v>0</v>
      </c>
      <c r="F143" s="136">
        <f>SUM(F141,F142)</f>
        <v>0</v>
      </c>
      <c r="G143" s="136">
        <f>SUM(G141,G142)</f>
        <v>0</v>
      </c>
      <c r="H143" s="137">
        <f>SUM(H141,H142)</f>
        <v>0</v>
      </c>
      <c r="I143" s="125"/>
      <c r="J143" s="117">
        <f>SUM(E143:H143)</f>
        <v>0</v>
      </c>
    </row>
    <row customHeight="1" ht="13.5" r="144" spans="1:10" thickBot="1" x14ac:dyDescent="0.3">
      <c r="A144" s="198" t="s">
        <v>116</v>
      </c>
      <c r="B144" s="199"/>
      <c r="C144" s="200"/>
      <c r="D144" s="114">
        <f>SUM(D128-D143)</f>
        <v>0</v>
      </c>
      <c r="E144" s="115">
        <f>SUM(E128-E143)</f>
        <v>0</v>
      </c>
      <c r="F144" s="115">
        <f>SUM(F128-F143)</f>
        <v>0</v>
      </c>
      <c r="G144" s="115">
        <f>SUM(G128-G143)</f>
        <v>0</v>
      </c>
      <c r="H144" s="116">
        <f>SUM(H128-H143)</f>
        <v>0</v>
      </c>
      <c r="I144" s="125"/>
      <c r="J144" s="117">
        <f>SUM(E144:H144)</f>
        <v>0</v>
      </c>
    </row>
    <row customHeight="1" ht="39.75" r="145" spans="1:10" x14ac:dyDescent="0.3">
      <c r="A145" s="201" t="s">
        <v>110</v>
      </c>
      <c r="B145" s="202"/>
      <c r="C145" s="47">
        <f>'Sociální služba 1'!C145</f>
        <v>0</v>
      </c>
      <c r="D145" s="117"/>
      <c r="E145" s="32"/>
      <c r="F145" s="32"/>
      <c r="G145" s="32"/>
      <c r="H145" s="32"/>
      <c r="I145" s="32"/>
      <c r="J145" s="30"/>
    </row>
    <row customFormat="1" ht="13.2" r="146" s="29" spans="1:10" x14ac:dyDescent="0.25">
      <c r="A146" s="32"/>
      <c r="B146" s="106"/>
      <c r="C146" s="106"/>
      <c r="E146" s="34"/>
      <c r="F146" s="34"/>
      <c r="G146" s="34"/>
      <c r="H146" s="34"/>
      <c r="I146" s="32"/>
      <c r="J146" s="32"/>
    </row>
    <row customFormat="1" ht="13.2" r="147" s="29" spans="1:10" x14ac:dyDescent="0.25">
      <c r="A147" s="159" t="s">
        <v>134</v>
      </c>
      <c r="B147" s="160"/>
      <c r="C147" s="161"/>
      <c r="D147" s="103" t="s">
        <v>133</v>
      </c>
      <c r="E147" s="102" t="s">
        <v>86</v>
      </c>
      <c r="F147" s="102" t="s">
        <v>87</v>
      </c>
      <c r="G147" s="102" t="s">
        <v>88</v>
      </c>
      <c r="H147" s="102" t="s">
        <v>120</v>
      </c>
      <c r="I147" s="32"/>
    </row>
    <row customHeight="1" ht="18.75" r="148" spans="1:10" x14ac:dyDescent="0.25">
      <c r="A148" s="162"/>
      <c r="B148" s="163"/>
      <c r="C148" s="164"/>
      <c r="D148" s="104">
        <f>SUM(E148:H148)</f>
        <v>0</v>
      </c>
      <c r="E148" s="126"/>
      <c r="F148" s="126"/>
      <c r="G148" s="126"/>
      <c r="H148" s="126"/>
      <c r="I148" s="32"/>
    </row>
    <row ht="13.2" r="149" spans="1:10" x14ac:dyDescent="0.25">
      <c r="B149" s="3"/>
    </row>
    <row ht="13.2" r="150" spans="1:10" x14ac:dyDescent="0.25">
      <c r="A150" s="20" t="s">
        <v>85</v>
      </c>
      <c r="B150" s="20"/>
    </row>
    <row ht="13.2" r="151" spans="1:10" x14ac:dyDescent="0.25">
      <c r="B151" s="3"/>
    </row>
    <row ht="13.2" r="152" spans="1:10" x14ac:dyDescent="0.25">
      <c r="B152" s="3"/>
    </row>
    <row hidden="1" ht="13.2" r="153" spans="1:10" x14ac:dyDescent="0.25">
      <c r="B153" s="28"/>
    </row>
    <row hidden="1" r="154" spans="1:10" x14ac:dyDescent="0.25">
      <c r="B154" s="27">
        <v>0</v>
      </c>
    </row>
    <row hidden="1" r="155" spans="1:10" x14ac:dyDescent="0.25">
      <c r="B155" s="27">
        <v>0.05</v>
      </c>
    </row>
    <row hidden="1" r="156" spans="1:10" x14ac:dyDescent="0.25">
      <c r="B156" s="27">
        <v>0.15</v>
      </c>
    </row>
    <row hidden="1" r="157" spans="1:10" x14ac:dyDescent="0.25"/>
  </sheetData>
  <mergeCells count="135">
    <mergeCell ref="A144:C144"/>
    <mergeCell ref="A145:B145"/>
    <mergeCell ref="A124:C124"/>
    <mergeCell ref="A125:C125"/>
    <mergeCell ref="A126:C126"/>
    <mergeCell ref="A127:B127"/>
    <mergeCell ref="A147:C148"/>
    <mergeCell ref="A128:C128"/>
    <mergeCell ref="A132:C132"/>
    <mergeCell ref="A133:C133"/>
    <mergeCell ref="A143:C143"/>
    <mergeCell ref="A119:C119"/>
    <mergeCell ref="A120:C120"/>
    <mergeCell ref="A121:C121"/>
    <mergeCell ref="A122:C122"/>
    <mergeCell ref="A123:C123"/>
    <mergeCell ref="A114:C114"/>
    <mergeCell ref="A115:C115"/>
    <mergeCell ref="A116:C116"/>
    <mergeCell ref="A117:C117"/>
    <mergeCell ref="A118:C118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A105:C10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</mergeCells>
  <pageMargins bottom="0.78740157499999996" footer="0.3" header="0.3" left="0.7" right="0.7" top="0.78740157499999996"/>
  <pageSetup orientation="portrait" paperSize="9" r:id="rId1" scale="30"/>
  <headerFooter>
    <oddHeader>&amp;L&amp;"Arial,Tučné"&amp;12Příloha č. 5 žádosti o podporu dle vzoru přílohy č. 3 výzvy - Údaje o sociální službě</oddHeader>
  </headerFooter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LX21"/>
  <sheetViews>
    <sheetView view="pageLayout" workbookViewId="0" zoomScale="70" zoomScaleNormal="80" zoomScalePageLayoutView="70">
      <selection activeCell="C22" sqref="C22"/>
    </sheetView>
  </sheetViews>
  <sheetFormatPr defaultRowHeight="13.8" x14ac:dyDescent="0.3"/>
  <cols>
    <col min="1" max="1" customWidth="true" width="37.44140625" collapsed="false"/>
    <col min="2" max="2" customWidth="true" width="21.6640625" collapsed="false"/>
    <col min="3" max="5" bestFit="true" customWidth="true" width="29.33203125" collapsed="false"/>
    <col min="6" max="6" customWidth="true" style="35" width="15.88671875" collapsed="false"/>
    <col min="7" max="7" customWidth="true" style="35" width="13.33203125" collapsed="false"/>
    <col min="8" max="336" style="35" width="9.109375" collapsed="false"/>
  </cols>
  <sheetData>
    <row ht="17.399999999999999" r="1" spans="1:336" x14ac:dyDescent="0.3">
      <c r="A1" s="61" t="s">
        <v>126</v>
      </c>
    </row>
    <row ht="17.399999999999999" r="2" spans="1:336" x14ac:dyDescent="0.3">
      <c r="A2" s="62" t="s">
        <v>127</v>
      </c>
    </row>
    <row customFormat="1" ht="18.600000000000001" r="3" s="39" spans="1:336" thickBot="1" x14ac:dyDescent="0.4"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</row>
    <row customFormat="1" customHeight="1" ht="99" r="4" s="39" spans="1:336" thickBot="1" x14ac:dyDescent="0.4">
      <c r="A4" s="63" t="s">
        <v>94</v>
      </c>
      <c r="B4" s="64" t="s">
        <v>119</v>
      </c>
      <c r="C4" s="65" t="s">
        <v>111</v>
      </c>
      <c r="D4" s="66" t="s">
        <v>112</v>
      </c>
      <c r="E4" s="142" t="s">
        <v>113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</row>
    <row customFormat="1" ht="18" r="5" s="39" spans="1:336" x14ac:dyDescent="0.35">
      <c r="A5" s="67" t="s">
        <v>95</v>
      </c>
      <c r="B5" s="84" t="s">
        <v>109</v>
      </c>
      <c r="C5" s="68"/>
      <c r="D5" s="69"/>
      <c r="E5" s="14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</row>
    <row customFormat="1" ht="18" r="6" s="39" spans="1:336" x14ac:dyDescent="0.35">
      <c r="A6" s="70" t="s">
        <v>96</v>
      </c>
      <c r="B6" s="84" t="s">
        <v>130</v>
      </c>
      <c r="C6" s="71"/>
      <c r="D6" s="72"/>
      <c r="E6" s="1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</row>
    <row customFormat="1" ht="18.600000000000001" r="7" s="39" spans="1:336" thickBot="1" x14ac:dyDescent="0.4">
      <c r="A7" s="73" t="s">
        <v>97</v>
      </c>
      <c r="B7" s="85"/>
      <c r="C7" s="74"/>
      <c r="D7" s="75"/>
      <c r="E7" s="145"/>
      <c r="F7" s="45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</row>
    <row customFormat="1" ht="18.600000000000001" r="8" s="39" spans="1:336" thickBot="1" x14ac:dyDescent="0.4">
      <c r="A8" s="76" t="s">
        <v>98</v>
      </c>
      <c r="B8" s="87">
        <f ref="B8:B18" si="0" t="shared">SUM(C8:E8)</f>
        <v>0</v>
      </c>
      <c r="C8" s="97">
        <f>C11</f>
        <v>0</v>
      </c>
      <c r="D8" s="98">
        <f ref="D8:E8" si="1" t="shared">D11</f>
        <v>0</v>
      </c>
      <c r="E8" s="146">
        <f si="1" t="shared"/>
        <v>0</v>
      </c>
      <c r="F8" s="45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</row>
    <row customFormat="1" ht="18" r="9" s="39" spans="1:336" x14ac:dyDescent="0.35">
      <c r="A9" s="67" t="s">
        <v>99</v>
      </c>
      <c r="B9" s="88">
        <f si="0" t="shared"/>
        <v>0</v>
      </c>
      <c r="C9" s="97">
        <v>0</v>
      </c>
      <c r="D9" s="98">
        <v>0</v>
      </c>
      <c r="E9" s="146">
        <v>0</v>
      </c>
      <c r="F9" s="45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</row>
    <row customFormat="1" ht="18.600000000000001" r="10" s="39" spans="1:336" thickBot="1" x14ac:dyDescent="0.4">
      <c r="A10" s="73" t="s">
        <v>100</v>
      </c>
      <c r="B10" s="89">
        <f si="0" t="shared"/>
        <v>0</v>
      </c>
      <c r="C10" s="97">
        <v>0</v>
      </c>
      <c r="D10" s="98">
        <v>0</v>
      </c>
      <c r="E10" s="146">
        <v>0</v>
      </c>
      <c r="F10" s="4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</row>
    <row customFormat="1" ht="18.600000000000001" r="11" s="39" spans="1:336" thickBot="1" x14ac:dyDescent="0.4">
      <c r="A11" s="77" t="s">
        <v>101</v>
      </c>
      <c r="B11" s="90">
        <f si="0" t="shared"/>
        <v>0</v>
      </c>
      <c r="C11" s="97">
        <f>SUM(C12:C13)</f>
        <v>0</v>
      </c>
      <c r="D11" s="98">
        <f ref="D11:E11" si="2" t="shared">SUM(D12:D13)</f>
        <v>0</v>
      </c>
      <c r="E11" s="146">
        <f si="2" t="shared"/>
        <v>0</v>
      </c>
      <c r="F11" s="4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</row>
    <row customFormat="1" ht="18.600000000000001" r="12" s="39" spans="1:336" thickBot="1" x14ac:dyDescent="0.4">
      <c r="A12" s="76" t="s">
        <v>102</v>
      </c>
      <c r="B12" s="87">
        <f si="0" t="shared"/>
        <v>0</v>
      </c>
      <c r="C12" s="97">
        <f>'Sociální služba 1'!D143-'Žádost v ISKP'!C18</f>
        <v>0</v>
      </c>
      <c r="D12" s="98">
        <f>'Sociální služba 2'!D143-'Žádost v ISKP'!D18</f>
        <v>0</v>
      </c>
      <c r="E12" s="146">
        <f>'Sociální služba 3'!D143-'Žádost v ISKP'!E18</f>
        <v>0</v>
      </c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</row>
    <row customFormat="1" ht="18" r="13" s="39" spans="1:336" x14ac:dyDescent="0.35">
      <c r="A13" s="67" t="s">
        <v>103</v>
      </c>
      <c r="B13" s="88">
        <f si="0" t="shared"/>
        <v>0</v>
      </c>
      <c r="C13" s="97">
        <f>SUM(C17:C18)</f>
        <v>0</v>
      </c>
      <c r="D13" s="98">
        <f>SUM(D17:D18)</f>
        <v>0</v>
      </c>
      <c r="E13" s="146">
        <f ref="E13" si="3" t="shared">SUM(E17:E18)</f>
        <v>0</v>
      </c>
      <c r="F13" s="4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</row>
    <row customFormat="1" ht="18" r="14" s="39" spans="1:336" x14ac:dyDescent="0.35">
      <c r="A14" s="70" t="s">
        <v>104</v>
      </c>
      <c r="B14" s="91">
        <f si="0" t="shared"/>
        <v>0</v>
      </c>
      <c r="C14" s="97">
        <v>0</v>
      </c>
      <c r="D14" s="98">
        <v>0</v>
      </c>
      <c r="E14" s="146">
        <v>0</v>
      </c>
      <c r="F14" s="45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</row>
    <row customFormat="1" ht="18" r="15" s="39" spans="1:336" x14ac:dyDescent="0.35">
      <c r="A15" s="70" t="s">
        <v>105</v>
      </c>
      <c r="B15" s="91">
        <f si="0" t="shared"/>
        <v>0</v>
      </c>
      <c r="C15" s="97">
        <f>C13*0.85</f>
        <v>0</v>
      </c>
      <c r="D15" s="98">
        <f ref="D15:E15" si="4" t="shared">D13*0.85</f>
        <v>0</v>
      </c>
      <c r="E15" s="146">
        <f si="4" t="shared"/>
        <v>0</v>
      </c>
      <c r="F15" s="4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</row>
    <row customFormat="1" ht="18.600000000000001" r="16" s="39" spans="1:336" thickBot="1" x14ac:dyDescent="0.4">
      <c r="A16" s="73" t="s">
        <v>106</v>
      </c>
      <c r="B16" s="89">
        <f si="0" t="shared"/>
        <v>0</v>
      </c>
      <c r="C16" s="97">
        <f>IF(C19=15%,0,C13*0.15)</f>
        <v>0</v>
      </c>
      <c r="D16" s="98">
        <f>IF(D19=15%,0,D13*0.15)</f>
        <v>0</v>
      </c>
      <c r="E16" s="146">
        <f ref="E16" si="5" t="shared">IF(E19=15%,0,E13*0.15)</f>
        <v>0</v>
      </c>
      <c r="F16" s="45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</row>
    <row customFormat="1" ht="18.600000000000001" r="17" s="42" spans="1:336" thickBot="1" x14ac:dyDescent="0.4">
      <c r="A17" s="78" t="s">
        <v>107</v>
      </c>
      <c r="B17" s="92">
        <f si="0" t="shared"/>
        <v>0</v>
      </c>
      <c r="C17" s="97">
        <f>C21</f>
        <v>0</v>
      </c>
      <c r="D17" s="98">
        <f>D21</f>
        <v>0</v>
      </c>
      <c r="E17" s="146">
        <f>E21</f>
        <v>0</v>
      </c>
      <c r="F17" s="4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</row>
    <row customFormat="1" ht="18.600000000000001" r="18" s="40" spans="1:336" thickBot="1" x14ac:dyDescent="0.4">
      <c r="A18" s="79" t="s">
        <v>108</v>
      </c>
      <c r="B18" s="93">
        <f si="0" t="shared"/>
        <v>0</v>
      </c>
      <c r="C18" s="97">
        <f>(C17/(100%-C19)*C19)</f>
        <v>0</v>
      </c>
      <c r="D18" s="98">
        <f>(D17/(100%-D19)*D19)</f>
        <v>0</v>
      </c>
      <c r="E18" s="146">
        <f>(E17/(100%-E19)*E19)</f>
        <v>0</v>
      </c>
      <c r="F18" s="45"/>
    </row>
    <row customFormat="1" ht="18.600000000000001" r="19" s="39" spans="1:336" thickBot="1" x14ac:dyDescent="0.4">
      <c r="A19" s="80" t="s">
        <v>114</v>
      </c>
      <c r="B19" s="86">
        <f>'Sociální služba 1'!C145</f>
        <v>0</v>
      </c>
      <c r="C19" s="99">
        <f>'Sociální služba 1'!C145</f>
        <v>0</v>
      </c>
      <c r="D19" s="100">
        <f>'Sociální služba 1'!C145</f>
        <v>0</v>
      </c>
      <c r="E19" s="147">
        <f>'Sociální služba 1'!C145</f>
        <v>0</v>
      </c>
      <c r="F19" s="4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</row>
    <row customFormat="1" ht="18.600000000000001" r="20" s="43" spans="1:336" thickBot="1" x14ac:dyDescent="0.4">
      <c r="A20" s="148"/>
      <c r="B20" s="81"/>
      <c r="C20" s="82"/>
      <c r="D20" s="82"/>
      <c r="E20" s="149"/>
      <c r="F20" s="46"/>
    </row>
    <row customFormat="1" customHeight="1" ht="44.25" r="21" s="44" spans="1:336" thickBot="1" x14ac:dyDescent="0.3">
      <c r="A21" s="83" t="s">
        <v>115</v>
      </c>
      <c r="B21" s="94">
        <f>SUM(C21:E21)</f>
        <v>0</v>
      </c>
      <c r="C21" s="95">
        <f>'Sociální služba 1'!D144</f>
        <v>0</v>
      </c>
      <c r="D21" s="96">
        <f>'Sociální služba 2'!D144</f>
        <v>0</v>
      </c>
      <c r="E21" s="150">
        <f>'Sociální služba 3'!D144</f>
        <v>0</v>
      </c>
      <c r="F21" s="117">
        <f>SUM(C17:E17)</f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</row>
  </sheetData>
  <pageMargins bottom="0.78740157499999996" footer="0.3" header="0.3" left="0.7" right="0.7" top="0.78740157499999996"/>
  <pageSetup orientation="landscape" paperSize="9" r:id="rId1" scale="90"/>
  <headerFooter>
    <oddHeader>&amp;L&amp;"Arial,Tučné"&amp;12Příloha č. 5 žádosti o podporu dle vzoru přílohy č. 3 výzvy - Údaje o sociální službě</oddHeader>
  </headerFooter>
  <colBreaks count="1" manualBreakCount="1">
    <brk id="6" man="1" max="1048575"/>
  </colBreaks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W:\INTERNÍ\ODD_874\SC 2.2.1\výzva_transformace_03_16_066\Zdadání do MS 2014+_zveřejnění_propagace\Výzva 03_16_066 ke zveřejnění\Příloha č. 3_Údaje o sociální službě (platí pro aktivitu C).xlsx</AC_OriginalFileName>
  </documentManagement>
</p:properties>
</file>

<file path=customXml/itemProps1.xml><?xml version="1.0" encoding="utf-8"?>
<ds:datastoreItem xmlns:ds="http://schemas.openxmlformats.org/officeDocument/2006/customXml" ds:itemID="{5A186F8D-E2CF-4AB5-BF8F-7A2005D73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67C3D2-E450-46C5-AF4D-4EDF66CB6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C5BA2F-687A-4E1F-B52D-7665CC5C077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dfed548f-0517-4d39-90e3-3947398480c0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Žádost v ISKP</vt:lpstr>
      <vt:lpstr>'Žádost v ISKP'!Oblast_tisku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2016-05-05T09:53:37Z</cp:lastPrinted>
  <dcterms:modified xsi:type="dcterms:W3CDTF">2018-07-18T13:35:28Z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