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6" i="1"/>
  <c r="D38" i="1" s="1"/>
  <c r="D29" i="1"/>
  <c r="D22" i="1"/>
  <c r="D11" i="1"/>
  <c r="F22" i="1"/>
  <c r="E18" i="1" l="1"/>
  <c r="F18" i="1" s="1"/>
  <c r="E27" i="1"/>
  <c r="F27" i="1" s="1"/>
  <c r="E26" i="1"/>
  <c r="F26" i="1" s="1"/>
  <c r="E25" i="1"/>
  <c r="F25" i="1" s="1"/>
  <c r="E21" i="1"/>
  <c r="F21" i="1" s="1"/>
  <c r="E35" i="1" l="1"/>
  <c r="F35" i="1" s="1"/>
  <c r="E34" i="1"/>
  <c r="F34" i="1" s="1"/>
  <c r="E33" i="1"/>
  <c r="F33" i="1" s="1"/>
  <c r="E32" i="1"/>
  <c r="F32" i="1" s="1"/>
  <c r="E28" i="1"/>
  <c r="F28" i="1" s="1"/>
  <c r="F29" i="1" s="1"/>
  <c r="E19" i="1"/>
  <c r="F19" i="1" s="1"/>
  <c r="E20" i="1"/>
  <c r="F20" i="1" s="1"/>
  <c r="E17" i="1"/>
  <c r="F17" i="1" s="1"/>
  <c r="E16" i="1"/>
  <c r="F16" i="1" s="1"/>
  <c r="F15" i="1" s="1"/>
  <c r="E15" i="1"/>
  <c r="E14" i="1"/>
  <c r="F14" i="1" s="1"/>
  <c r="E8" i="1"/>
  <c r="F8" i="1" s="1"/>
  <c r="E7" i="1"/>
  <c r="F7" i="1" s="1"/>
  <c r="E9" i="1"/>
  <c r="F9" i="1" s="1"/>
  <c r="E6" i="1"/>
  <c r="F6" i="1" s="1"/>
  <c r="E5" i="1"/>
  <c r="F5" i="1" s="1"/>
  <c r="E4" i="1"/>
  <c r="F4" i="1" s="1"/>
  <c r="F36" i="1" l="1"/>
  <c r="F11" i="1"/>
  <c r="F38" i="1" l="1"/>
</calcChain>
</file>

<file path=xl/sharedStrings.xml><?xml version="1.0" encoding="utf-8"?>
<sst xmlns="http://schemas.openxmlformats.org/spreadsheetml/2006/main" count="55" uniqueCount="36">
  <si>
    <t>počet jedn.</t>
  </si>
  <si>
    <t>Cena s DPH 21%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</si>
  <si>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zajištění, aktualizace podkladových dat </t>
    </r>
  </si>
  <si>
    <t>Celkem</t>
  </si>
  <si>
    <t xml:space="preserve">Celkem </t>
  </si>
  <si>
    <t>Návrhová a implementační část Rozvojového strategického dokumentu</t>
  </si>
  <si>
    <t>1.1 seznámení se s aktuálním stavem, seznámení se s analytickou částí dokumentu (jednání se zpracovatelem analytické části dokumentu, převzetí existujících podkladů)</t>
  </si>
  <si>
    <t>2.zpracování návrhové části Rozvojového strategického dokumentu</t>
  </si>
  <si>
    <t>3. zpracování implementační části Rozvojového dokumentu</t>
  </si>
  <si>
    <t>4. Kompletace, projednání a tisk dokumentu</t>
  </si>
  <si>
    <t>4.1 kompletace celého dokumentu (analytická, návrhová a implementační část)</t>
  </si>
  <si>
    <t>Celkem za návrhovou a implementační část dokumentu</t>
  </si>
  <si>
    <t>kpl</t>
  </si>
  <si>
    <t xml:space="preserve">4.3 Připrava pro tisk a tisk dokumentu </t>
  </si>
  <si>
    <t>DPH</t>
  </si>
  <si>
    <t>1.2 zajištění aktuálních dat z veřejných databází  (vyhledávání dat použitelných pro návrhovou část ve veřejných  databázích)</t>
  </si>
  <si>
    <t>1.4. Profil oblasti - vyhodnocení  oblasti s jasným popisem zjištění, která je doporučeno řešit a která může Sdružení v rámci své působnosti řešit nebo ovlivnit.</t>
  </si>
  <si>
    <t>1.5.Vnější rozvojové faktory  - přehled a popis hlavních faktorů, které mají a budou mít zásadní vliv na rozvoj oblasti</t>
  </si>
  <si>
    <t>4.4 elektronická verze zpracování dokumentu a to ve formátu: DOCX – Microsoft Word, PDF –
Acrobat Reader), součástí CD-ROM budou prezentační výstupy pro internetové stránky Sdružení a prezentace v PowerPointu ve formátu PPTX pro Sdružení</t>
  </si>
  <si>
    <t>Cena bez DPH</t>
  </si>
  <si>
    <t>3.3 Výčet finančních nástrojů podpory cestovního ruchu z EU - Operačních programů, přímých komunitárních grantů a jiných možných podpor</t>
  </si>
  <si>
    <t>3.4 Závěrečné zhodnocení a aktualizace dokumentu</t>
  </si>
  <si>
    <t>2.5 Analýza a řízení rizik</t>
  </si>
  <si>
    <t>2.3 zpracování SWOT analýzy, absorpční kapacity území a akčního plánu (typologie jednotlivých obcí a jejich možný rozvoj)</t>
  </si>
  <si>
    <t xml:space="preserve">1.3.osobní jednání se zástupci jednotlivých měst a obcí Sdružení - vedení řízených rozhovorů (Halenkov, Hovězí, Huslenky, Janová, Karolinka, Nový Hrozenkov, Velké Karlovice, Vsetín, Zděchov) </t>
  </si>
  <si>
    <t>1.6. příprava dotazníkového šetření pro návštěvníky oblasti - definování cílů dotazníkového šetření, stanovení reprezentativního vzorku, stanovení způsobu sběru dat, předložení návrhu dotazníku k odsouhlasení, zapracování připomínek Sdružení (dotazník v zimě a v létě)</t>
  </si>
  <si>
    <t>1.7. analýza dotazníkového šetření, zpracování výsledků, seznámení zástupců Sdružení s výsledky dotazníkového šetření (prezentace na jednání sdružení)</t>
  </si>
  <si>
    <t xml:space="preserve">2.1 sběr dat, podkladů a názorů od NNO a podnikatelů působících v oblasti a obyvatel žijících v oblasti </t>
  </si>
  <si>
    <t>2.2 definování dlouhodobé vize (strategie), cílů, priorit, opatření a konkrétních výstupů</t>
  </si>
  <si>
    <t>2.4 zpracování návrhové části Rozvojového dokumentu v členění na dílčí oblasti jako Cestovní ruch, doprava a dopravní obslužnost, školství, sociální služby, apod.) rozvojový potenciál regionu a návrh postupu pro jeho naplnění</t>
  </si>
  <si>
    <t>2.7.konzultace pracovní verze návrhové části Rozvojového dokumentu se zástupci členských obcí a odborným pracovníkem mikroregionu</t>
  </si>
  <si>
    <t>2.8. Prezentace návrhové části Rozvojového dokumentu na jednání se zástupci Sdružení, zapracování připomínek</t>
  </si>
  <si>
    <t>3.1 Návrh realizace strategie, dílčích opatření a konkrétních projektů</t>
  </si>
  <si>
    <t>3.2 Návrh monitoringu a evaluace, stanovení monitorovacích indikátorů</t>
  </si>
  <si>
    <t>2.6.Soulad zpracovávaného dokumentu s obecními, městskými a krajskými koncepcemi a dokumenty</t>
  </si>
  <si>
    <t>4.2 veřejné projednání dokumentu se zástupci obcí, obyvatel, podnikatelů a NNO působících v oblasti (příprava veřejného projednání, moderování, fotodokumentace, zápis z jednání)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</si>
</sst>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16" fontId="0" fillId="0" borderId="1" xfId="0" applyNumberFormat="1" applyBorder="1" applyAlignment="1">
      <alignment wrapText="1"/>
    </xf>
    <xf numFmtId="0" fontId="2" fillId="2" borderId="3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3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1" fillId="3" borderId="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workbookViewId="0">
      <selection activeCell="F38" sqref="F38"/>
    </sheetView>
  </sheetViews>
  <sheetFormatPr defaultRowHeight="15" x14ac:dyDescent="0.25"/>
  <cols>
    <col min="1" max="1" width="2.85546875" customWidth="1"/>
    <col min="2" max="2" width="53.5703125" customWidth="1"/>
    <col min="3" max="3" width="6.5703125" style="1" customWidth="1"/>
    <col min="4" max="6" width="12.7109375" customWidth="1"/>
    <col min="7" max="7" width="20.140625" customWidth="1"/>
  </cols>
  <sheetData>
    <row r="1" spans="2:6" x14ac:dyDescent="0.25">
      <c r="B1" s="27" t="s">
        <v>5</v>
      </c>
      <c r="C1" s="29" t="s">
        <v>0</v>
      </c>
      <c r="D1" s="31" t="s">
        <v>19</v>
      </c>
      <c r="E1" s="33" t="s">
        <v>14</v>
      </c>
      <c r="F1" s="33" t="s">
        <v>1</v>
      </c>
    </row>
    <row r="2" spans="2:6" ht="15.75" thickBot="1" x14ac:dyDescent="0.3">
      <c r="B2" s="28"/>
      <c r="C2" s="30"/>
      <c r="D2" s="32"/>
      <c r="E2" s="34"/>
      <c r="F2" s="34"/>
    </row>
    <row r="3" spans="2:6" ht="19.5" customHeight="1" x14ac:dyDescent="0.25">
      <c r="B3" s="24" t="s">
        <v>2</v>
      </c>
      <c r="C3" s="25"/>
      <c r="D3" s="25"/>
      <c r="E3" s="25"/>
      <c r="F3" s="26"/>
    </row>
    <row r="4" spans="2:6" ht="51" customHeight="1" x14ac:dyDescent="0.25">
      <c r="B4" s="5" t="s">
        <v>6</v>
      </c>
      <c r="C4" s="2" t="s">
        <v>12</v>
      </c>
      <c r="D4" s="3">
        <v>0</v>
      </c>
      <c r="E4" s="3">
        <f t="shared" ref="E4:E9" si="0">D4*1.21</f>
        <v>0</v>
      </c>
      <c r="F4" s="4">
        <f t="shared" ref="F4:F9" si="1">D4+E4</f>
        <v>0</v>
      </c>
    </row>
    <row r="5" spans="2:6" ht="60" customHeight="1" x14ac:dyDescent="0.25">
      <c r="B5" s="5" t="s">
        <v>15</v>
      </c>
      <c r="C5" s="2" t="s">
        <v>12</v>
      </c>
      <c r="D5" s="3">
        <v>0</v>
      </c>
      <c r="E5" s="3">
        <f t="shared" si="0"/>
        <v>0</v>
      </c>
      <c r="F5" s="4">
        <f t="shared" si="1"/>
        <v>0</v>
      </c>
    </row>
    <row r="6" spans="2:6" ht="63" customHeight="1" x14ac:dyDescent="0.25">
      <c r="B6" s="5" t="s">
        <v>24</v>
      </c>
      <c r="C6" s="2">
        <v>9</v>
      </c>
      <c r="D6" s="3">
        <v>0</v>
      </c>
      <c r="E6" s="3">
        <f t="shared" si="0"/>
        <v>0</v>
      </c>
      <c r="F6" s="4">
        <f t="shared" si="1"/>
        <v>0</v>
      </c>
    </row>
    <row r="7" spans="2:6" ht="63" customHeight="1" x14ac:dyDescent="0.25">
      <c r="B7" s="5" t="s">
        <v>16</v>
      </c>
      <c r="C7" s="2" t="s">
        <v>12</v>
      </c>
      <c r="D7" s="3">
        <v>0</v>
      </c>
      <c r="E7" s="3">
        <f t="shared" si="0"/>
        <v>0</v>
      </c>
      <c r="F7" s="4">
        <f t="shared" si="1"/>
        <v>0</v>
      </c>
    </row>
    <row r="8" spans="2:6" ht="41.25" customHeight="1" x14ac:dyDescent="0.25">
      <c r="B8" s="5" t="s">
        <v>17</v>
      </c>
      <c r="C8" s="2" t="s">
        <v>12</v>
      </c>
      <c r="D8" s="3">
        <v>0</v>
      </c>
      <c r="E8" s="3">
        <f t="shared" si="0"/>
        <v>0</v>
      </c>
      <c r="F8" s="4">
        <f t="shared" si="1"/>
        <v>0</v>
      </c>
    </row>
    <row r="9" spans="2:6" ht="84" customHeight="1" x14ac:dyDescent="0.25">
      <c r="B9" s="5" t="s">
        <v>25</v>
      </c>
      <c r="C9" s="2">
        <v>2</v>
      </c>
      <c r="D9" s="3">
        <v>0</v>
      </c>
      <c r="E9" s="3">
        <f t="shared" si="0"/>
        <v>0</v>
      </c>
      <c r="F9" s="4">
        <f t="shared" si="1"/>
        <v>0</v>
      </c>
    </row>
    <row r="10" spans="2:6" ht="44.25" customHeight="1" x14ac:dyDescent="0.25">
      <c r="B10" s="5" t="s">
        <v>26</v>
      </c>
      <c r="C10" s="2" t="s">
        <v>12</v>
      </c>
      <c r="D10" s="3"/>
      <c r="E10" s="3"/>
      <c r="F10" s="4"/>
    </row>
    <row r="11" spans="2:6" x14ac:dyDescent="0.25">
      <c r="B11" s="7" t="s">
        <v>3</v>
      </c>
      <c r="C11" s="8"/>
      <c r="D11" s="9">
        <f>D4+D5+D6+D7+D8+D9+D10</f>
        <v>0</v>
      </c>
      <c r="E11" s="9"/>
      <c r="F11" s="16">
        <f>SUM(F4:F10)</f>
        <v>0</v>
      </c>
    </row>
    <row r="12" spans="2:6" x14ac:dyDescent="0.25">
      <c r="B12" s="5"/>
      <c r="C12" s="2"/>
      <c r="D12" s="3"/>
      <c r="E12" s="3"/>
      <c r="F12" s="4"/>
    </row>
    <row r="13" spans="2:6" ht="19.5" customHeight="1" x14ac:dyDescent="0.25">
      <c r="B13" s="19" t="s">
        <v>7</v>
      </c>
      <c r="C13" s="20"/>
      <c r="D13" s="20"/>
      <c r="E13" s="20"/>
      <c r="F13" s="21"/>
    </row>
    <row r="14" spans="2:6" ht="32.25" customHeight="1" x14ac:dyDescent="0.25">
      <c r="B14" s="5" t="s">
        <v>27</v>
      </c>
      <c r="C14" s="2" t="s">
        <v>12</v>
      </c>
      <c r="D14" s="3">
        <v>0</v>
      </c>
      <c r="E14" s="3">
        <f t="shared" ref="E14:E20" si="2">D14*1.21</f>
        <v>0</v>
      </c>
      <c r="F14" s="4">
        <f>D14+E14</f>
        <v>0</v>
      </c>
    </row>
    <row r="15" spans="2:6" ht="28.5" customHeight="1" x14ac:dyDescent="0.25">
      <c r="B15" s="5" t="s">
        <v>28</v>
      </c>
      <c r="C15" s="2" t="s">
        <v>12</v>
      </c>
      <c r="D15" s="3">
        <v>0</v>
      </c>
      <c r="E15" s="3">
        <f t="shared" si="2"/>
        <v>0</v>
      </c>
      <c r="F15" s="4">
        <f>D15+F16</f>
        <v>0</v>
      </c>
    </row>
    <row r="16" spans="2:6" ht="47.25" customHeight="1" x14ac:dyDescent="0.25">
      <c r="B16" s="5" t="s">
        <v>23</v>
      </c>
      <c r="C16" s="2" t="s">
        <v>12</v>
      </c>
      <c r="D16" s="3">
        <v>0</v>
      </c>
      <c r="E16" s="3">
        <f t="shared" si="2"/>
        <v>0</v>
      </c>
      <c r="F16" s="4">
        <f t="shared" ref="F16:F21" si="3">D16+E16</f>
        <v>0</v>
      </c>
    </row>
    <row r="17" spans="2:6" ht="75.75" customHeight="1" x14ac:dyDescent="0.25">
      <c r="B17" s="5" t="s">
        <v>29</v>
      </c>
      <c r="C17" s="2" t="s">
        <v>12</v>
      </c>
      <c r="D17" s="3">
        <v>0</v>
      </c>
      <c r="E17" s="3">
        <f t="shared" si="2"/>
        <v>0</v>
      </c>
      <c r="F17" s="4">
        <f t="shared" si="3"/>
        <v>0</v>
      </c>
    </row>
    <row r="18" spans="2:6" ht="27" customHeight="1" x14ac:dyDescent="0.25">
      <c r="B18" s="18" t="s">
        <v>22</v>
      </c>
      <c r="C18" s="2" t="s">
        <v>12</v>
      </c>
      <c r="D18" s="3">
        <v>0</v>
      </c>
      <c r="E18" s="3">
        <f t="shared" ref="E18" si="4">D18*1.21</f>
        <v>0</v>
      </c>
      <c r="F18" s="4">
        <f t="shared" si="3"/>
        <v>0</v>
      </c>
    </row>
    <row r="19" spans="2:6" ht="41.25" customHeight="1" x14ac:dyDescent="0.25">
      <c r="B19" s="17" t="s">
        <v>34</v>
      </c>
      <c r="C19" s="2" t="s">
        <v>12</v>
      </c>
      <c r="D19" s="3">
        <v>0</v>
      </c>
      <c r="E19" s="3">
        <f>D19*1.21</f>
        <v>0</v>
      </c>
      <c r="F19" s="4">
        <f>D19+E19</f>
        <v>0</v>
      </c>
    </row>
    <row r="20" spans="2:6" ht="49.5" customHeight="1" x14ac:dyDescent="0.25">
      <c r="B20" s="15" t="s">
        <v>30</v>
      </c>
      <c r="C20" s="2" t="s">
        <v>12</v>
      </c>
      <c r="D20" s="3">
        <v>0</v>
      </c>
      <c r="E20" s="3">
        <f t="shared" si="2"/>
        <v>0</v>
      </c>
      <c r="F20" s="4">
        <f t="shared" si="3"/>
        <v>0</v>
      </c>
    </row>
    <row r="21" spans="2:6" ht="45.75" customHeight="1" x14ac:dyDescent="0.25">
      <c r="B21" s="17" t="s">
        <v>31</v>
      </c>
      <c r="C21" s="2" t="s">
        <v>12</v>
      </c>
      <c r="D21" s="3">
        <v>0</v>
      </c>
      <c r="E21" s="3">
        <f t="shared" ref="E21" si="5">D21*1.21</f>
        <v>0</v>
      </c>
      <c r="F21" s="4">
        <f t="shared" si="3"/>
        <v>0</v>
      </c>
    </row>
    <row r="22" spans="2:6" x14ac:dyDescent="0.25">
      <c r="B22" s="7" t="s">
        <v>4</v>
      </c>
      <c r="C22" s="8"/>
      <c r="D22" s="9">
        <f>D14+D15+D16+D17+D18+D19+D20+D21</f>
        <v>0</v>
      </c>
      <c r="E22" s="9"/>
      <c r="F22" s="9">
        <f>F14+F15+F16+F17+F18+F19+F20+F21</f>
        <v>0</v>
      </c>
    </row>
    <row r="23" spans="2:6" x14ac:dyDescent="0.25">
      <c r="B23" s="5"/>
      <c r="C23" s="2"/>
      <c r="D23" s="3"/>
      <c r="E23" s="3"/>
      <c r="F23" s="4"/>
    </row>
    <row r="24" spans="2:6" ht="18.75" customHeight="1" x14ac:dyDescent="0.25">
      <c r="B24" s="19" t="s">
        <v>8</v>
      </c>
      <c r="C24" s="22"/>
      <c r="D24" s="22"/>
      <c r="E24" s="22"/>
      <c r="F24" s="23"/>
    </row>
    <row r="25" spans="2:6" ht="30.75" customHeight="1" x14ac:dyDescent="0.25">
      <c r="B25" s="5" t="s">
        <v>32</v>
      </c>
      <c r="C25" s="2" t="s">
        <v>12</v>
      </c>
      <c r="D25" s="3">
        <v>0</v>
      </c>
      <c r="E25" s="3">
        <f>D25*1.21</f>
        <v>0</v>
      </c>
      <c r="F25" s="4">
        <f>D25+E25</f>
        <v>0</v>
      </c>
    </row>
    <row r="26" spans="2:6" ht="30" customHeight="1" x14ac:dyDescent="0.25">
      <c r="B26" s="5" t="s">
        <v>33</v>
      </c>
      <c r="C26" s="2" t="s">
        <v>12</v>
      </c>
      <c r="D26" s="3">
        <v>0</v>
      </c>
      <c r="E26" s="3">
        <f>D26*1.21</f>
        <v>0</v>
      </c>
      <c r="F26" s="4">
        <f>D26+E26</f>
        <v>0</v>
      </c>
    </row>
    <row r="27" spans="2:6" ht="48" customHeight="1" x14ac:dyDescent="0.25">
      <c r="B27" s="5" t="s">
        <v>20</v>
      </c>
      <c r="C27" s="2" t="s">
        <v>12</v>
      </c>
      <c r="D27" s="3">
        <v>0</v>
      </c>
      <c r="E27" s="3">
        <f>D27*1.21</f>
        <v>0</v>
      </c>
      <c r="F27" s="4">
        <f>D27+E27</f>
        <v>0</v>
      </c>
    </row>
    <row r="28" spans="2:6" ht="27.75" customHeight="1" x14ac:dyDescent="0.25">
      <c r="B28" s="5" t="s">
        <v>21</v>
      </c>
      <c r="C28" s="2" t="s">
        <v>12</v>
      </c>
      <c r="D28" s="3">
        <v>0</v>
      </c>
      <c r="E28" s="3">
        <f>D28*1.21</f>
        <v>0</v>
      </c>
      <c r="F28" s="4">
        <f>D28+E28</f>
        <v>0</v>
      </c>
    </row>
    <row r="29" spans="2:6" x14ac:dyDescent="0.25">
      <c r="B29" s="7" t="s">
        <v>3</v>
      </c>
      <c r="C29" s="8"/>
      <c r="D29" s="9">
        <f>D25+D26+D27+D28</f>
        <v>0</v>
      </c>
      <c r="E29" s="9"/>
      <c r="F29" s="10">
        <f>F28</f>
        <v>0</v>
      </c>
    </row>
    <row r="30" spans="2:6" x14ac:dyDescent="0.25">
      <c r="B30" s="5"/>
      <c r="C30" s="2"/>
      <c r="D30" s="3"/>
      <c r="E30" s="3"/>
      <c r="F30" s="4"/>
    </row>
    <row r="31" spans="2:6" ht="19.5" customHeight="1" x14ac:dyDescent="0.25">
      <c r="B31" s="19" t="s">
        <v>9</v>
      </c>
      <c r="C31" s="22"/>
      <c r="D31" s="22"/>
      <c r="E31" s="22"/>
      <c r="F31" s="23"/>
    </row>
    <row r="32" spans="2:6" ht="30" x14ac:dyDescent="0.25">
      <c r="B32" s="5" t="s">
        <v>10</v>
      </c>
      <c r="C32" s="2" t="s">
        <v>12</v>
      </c>
      <c r="D32" s="3">
        <v>0</v>
      </c>
      <c r="E32" s="3">
        <f>D32*1.21</f>
        <v>0</v>
      </c>
      <c r="F32" s="4">
        <f>D32+E32</f>
        <v>0</v>
      </c>
    </row>
    <row r="33" spans="2:6" ht="60" x14ac:dyDescent="0.25">
      <c r="B33" s="5" t="s">
        <v>35</v>
      </c>
      <c r="C33" s="2">
        <v>1</v>
      </c>
      <c r="D33" s="3">
        <v>0</v>
      </c>
      <c r="E33" s="3">
        <f>D33*1.21</f>
        <v>0</v>
      </c>
      <c r="F33" s="4">
        <f>D33+E33</f>
        <v>0</v>
      </c>
    </row>
    <row r="34" spans="2:6" ht="24" customHeight="1" x14ac:dyDescent="0.25">
      <c r="B34" s="5" t="s">
        <v>13</v>
      </c>
      <c r="C34" s="2">
        <v>3</v>
      </c>
      <c r="D34" s="3">
        <v>0</v>
      </c>
      <c r="E34" s="3">
        <f>D34*1.21</f>
        <v>0</v>
      </c>
      <c r="F34" s="4">
        <f>D34+E34</f>
        <v>0</v>
      </c>
    </row>
    <row r="35" spans="2:6" ht="75" x14ac:dyDescent="0.25">
      <c r="B35" s="5" t="s">
        <v>18</v>
      </c>
      <c r="C35" s="2">
        <v>3</v>
      </c>
      <c r="D35" s="3">
        <v>0</v>
      </c>
      <c r="E35" s="3">
        <f>D35*1.21</f>
        <v>0</v>
      </c>
      <c r="F35" s="4">
        <f>D35+E35</f>
        <v>0</v>
      </c>
    </row>
    <row r="36" spans="2:6" x14ac:dyDescent="0.25">
      <c r="B36" s="11" t="s">
        <v>3</v>
      </c>
      <c r="C36" s="8"/>
      <c r="D36" s="9">
        <f>D32+D33+D34+D35</f>
        <v>0</v>
      </c>
      <c r="E36" s="9"/>
      <c r="F36" s="10">
        <f>F32+F33+F34+F35</f>
        <v>0</v>
      </c>
    </row>
    <row r="37" spans="2:6" x14ac:dyDescent="0.25">
      <c r="B37" s="6"/>
      <c r="C37" s="2"/>
      <c r="D37" s="3"/>
      <c r="E37" s="3"/>
      <c r="F37" s="4"/>
    </row>
    <row r="38" spans="2:6" ht="24" customHeight="1" thickBot="1" x14ac:dyDescent="0.3">
      <c r="B38" s="12" t="s">
        <v>11</v>
      </c>
      <c r="C38" s="13"/>
      <c r="D38" s="14">
        <f>D11+D22+D29+D36</f>
        <v>0</v>
      </c>
      <c r="E38" s="14">
        <f>D38/100*21</f>
        <v>0</v>
      </c>
      <c r="F38" s="14">
        <f>F11+F22+F29+F36</f>
        <v>0</v>
      </c>
    </row>
  </sheetData>
  <mergeCells count="9">
    <mergeCell ref="B13:F13"/>
    <mergeCell ref="B24:F24"/>
    <mergeCell ref="B31:F31"/>
    <mergeCell ref="B3:F3"/>
    <mergeCell ref="B1:B2"/>
    <mergeCell ref="C1:C2"/>
    <mergeCell ref="D1:D2"/>
    <mergeCell ref="E1:E2"/>
    <mergeCell ref="F1:F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2018-10-26T05:00:32Z</dcterms:modified>
</cp:coreProperties>
</file>