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16275" windowHeight="8700"/>
  </bookViews>
  <sheets>
    <sheet name="Výsledky" sheetId="1" r:id="rId1"/>
    <sheet name="Komentáře" sheetId="2" r:id="rId2"/>
    <sheet name="kontakty" sheetId="3" r:id="rId3"/>
  </sheets>
  <definedNames>
    <definedName name="_GoBack" localSheetId="0">Výsledky!$A$17</definedName>
    <definedName name="_xlnm.Print_Area" localSheetId="1">Komentáře!$A$1:$V$23</definedName>
    <definedName name="_xlnm.Print_Area" localSheetId="0">Výsledky!$A$6:$AA$24</definedName>
  </definedNames>
  <calcPr calcId="145621"/>
</workbook>
</file>

<file path=xl/calcChain.xml><?xml version="1.0" encoding="utf-8"?>
<calcChain xmlns="http://schemas.openxmlformats.org/spreadsheetml/2006/main">
  <c r="Z8" i="1" l="1"/>
  <c r="AA8" i="1" s="1"/>
  <c r="Z9" i="1"/>
  <c r="AA9" i="1" s="1"/>
  <c r="Z10" i="1"/>
  <c r="AA10" i="1" s="1"/>
  <c r="Z11" i="1"/>
  <c r="AA11" i="1" s="1"/>
  <c r="Z12" i="1"/>
  <c r="AA12" i="1" s="1"/>
  <c r="Z13" i="1"/>
  <c r="AA13" i="1" s="1"/>
  <c r="Z14" i="1"/>
  <c r="AA14" i="1" s="1"/>
  <c r="Z15" i="1"/>
  <c r="AA15" i="1" s="1"/>
  <c r="Z16" i="1"/>
  <c r="AA16" i="1" s="1"/>
  <c r="Z17" i="1"/>
  <c r="AA17" i="1" s="1"/>
  <c r="Z18" i="1"/>
  <c r="AA18" i="1" s="1"/>
  <c r="Z19" i="1"/>
  <c r="AA19" i="1" s="1"/>
  <c r="Z20" i="1"/>
  <c r="AA20" i="1" s="1"/>
  <c r="Z21" i="1"/>
  <c r="AA21" i="1" s="1"/>
  <c r="AA7" i="1"/>
  <c r="Z7" i="1"/>
</calcChain>
</file>

<file path=xl/sharedStrings.xml><?xml version="1.0" encoding="utf-8"?>
<sst xmlns="http://schemas.openxmlformats.org/spreadsheetml/2006/main" count="386" uniqueCount="333">
  <si>
    <t xml:space="preserve">Váš projekt byl zaměřen na podporu systému vzdělávání a rozvoje lidských zdrojů. Obsahoval Váš projekt také sestavení plánu/systému vzdělávání/kompetenčního modelu? </t>
  </si>
  <si>
    <t xml:space="preserve">Byla součástí Vašeho projektu podpora využití/zavádění interních lektorů/školitelů z řad zkušených zaměstnanců? </t>
  </si>
  <si>
    <t xml:space="preserve">Spolupracovali jste na realizaci aktivit projektu s externím dodavatelem vzdělávacích služeb? </t>
  </si>
  <si>
    <t xml:space="preserve">Zvýšil se díky projektu objem prostředků, který jste investovali do vzdělávání pracovníků vaší společnosti? </t>
  </si>
  <si>
    <t xml:space="preserve">Bylo součástí Vašeho projektu také vyhodnocení úspěšnosti jednotlivých kurzů? </t>
  </si>
  <si>
    <t xml:space="preserve">Bylo součástí Vašeho projektu hodnocení/vyhodnocení systému vzdělávání jako celku? </t>
  </si>
  <si>
    <t xml:space="preserve">Byla součástí Vašeho projektu podpora flexibilních forem práce? </t>
  </si>
  <si>
    <t>Aktivity našeho projektu měly vazby na konkrétní podnikatelské záměry</t>
  </si>
  <si>
    <t xml:space="preserve">Aktivity našeho projektu vedly primárně ke zvýšení konkurenceschopnosti naší firmy. </t>
  </si>
  <si>
    <t xml:space="preserve">Aktivity našeho projektu vedly primárně k posílení adaptability našich zaměstnanců na trhu práce. </t>
  </si>
  <si>
    <t>Hlavním výstupem našeho projektu byl zcela nově vytvořený systém vzdělávání</t>
  </si>
  <si>
    <t xml:space="preserve">Hlavním výstupem našeho projektu byl další rozvoj již existujícího systému vzdělávání. </t>
  </si>
  <si>
    <t xml:space="preserve">Hlavním výstupem našeho projektu byla podpora osob, které se účastnily vzdělávání. </t>
  </si>
  <si>
    <t xml:space="preserve">Hlavním výstupem našeho projektu byly vytvořené vzdělávací programy/kurzy. </t>
  </si>
  <si>
    <t xml:space="preserve">Označili byste podporu systému vzdělávání a rozvoje lidských zdrojů využitou v rámci Vašeho projektu za příklad nadprůměrně dobré projektové praxe? </t>
  </si>
  <si>
    <t>Otázka / ID</t>
  </si>
  <si>
    <t>Byla součástí Vašeho projektu podpora využití/zavádění interních lektorů/školitelů z řad zkušených zaměstnanců?</t>
  </si>
  <si>
    <t>Pokud ano, jakou formou byl zpracován? Kým byl zpracován?</t>
  </si>
  <si>
    <t>Pokud ano, v čem vidíte největší přínos interních lektorů/školitelů pro Váš podnik?</t>
  </si>
  <si>
    <t xml:space="preserve">Uvítali byste možnost podpory využití/zavádění interních školitelů či lektorů v dalších výzvách? </t>
  </si>
  <si>
    <t>Pokud ano, jak tyto zkušenosti hodnotíte?</t>
  </si>
  <si>
    <t>Pokud ano, co je hlavním důvodem Vaší další spolupráce?</t>
  </si>
  <si>
    <t>Zvýšil se díky projektu objem prostředků, který jste investovali do vzdělávání pracovníků vaší společnosti? (ANO/NE)</t>
  </si>
  <si>
    <t>Pokud ano, odhadněte o kolik se zvýšil objem prostředků, který byl do vzdělávání a rozvoje lidských zdrojů ve Vaší společnosti investován v souvislosti s realizací projektu v porovnání se stavem před realizací projektu? Zkuste prosím odhadnout podíl (procento) či absolutní částku.</t>
  </si>
  <si>
    <t>Bylo součástí Vašeho projektu také vyhodnocení úspěšnosti jednotlivých kurzů? (ANO/NE)</t>
  </si>
  <si>
    <t>Pokud ano, jakou formou bylo provedeno? Jaký byl výsledek vyhodnocení? Považujete tuto aktivitu za přínosnou?</t>
  </si>
  <si>
    <t>Pokud ano, měla nějakou vazbu na vzdělávací aktivity?</t>
  </si>
  <si>
    <t>Pokud ano, můžete uvést nějaký příklad těchto vazeb (i zobecněný)?</t>
  </si>
  <si>
    <t xml:space="preserve">Aktivity našeho projektu měly vazby na konkrétní podnikatelské záměry. </t>
  </si>
  <si>
    <t>Pokud ano, v čem konkrétně ji zvýšili?</t>
  </si>
  <si>
    <t>Co se Vám osvědčilo méně nebo vůbec?</t>
  </si>
  <si>
    <t>Jaké aktivity by nejlépe podpořily do budoucna další rozvoj Vámi vytvořeného systému vzdělávání (např. v dalších výzvách OP LZZ)?</t>
  </si>
  <si>
    <r>
      <t>Pokud ano, v</t>
    </r>
    <r>
      <rPr>
        <b/>
        <sz val="9"/>
        <rFont val="Calibri"/>
        <family val="2"/>
        <charset val="238"/>
      </rPr>
      <t> </t>
    </r>
    <r>
      <rPr>
        <b/>
        <i/>
        <sz val="9"/>
        <rFont val="Calibri"/>
        <family val="2"/>
        <charset val="238"/>
      </rPr>
      <t xml:space="preserve"> je nový systém nějak zdokumentován, někde popsán?</t>
    </r>
  </si>
  <si>
    <t>ID</t>
  </si>
  <si>
    <t>věcně zpracován, zpracovávali jsme si sami</t>
  </si>
  <si>
    <t xml:space="preserve">zkušenost tak 50 na 50 % </t>
  </si>
  <si>
    <t>pozitivně</t>
  </si>
  <si>
    <t>ano, určitě do budoucna</t>
  </si>
  <si>
    <t>znalost potřeb společnosti</t>
  </si>
  <si>
    <t>2 násobně</t>
  </si>
  <si>
    <t>pozitivní výsledek, testy, ústní zhodnocení, aktivita je přínosná</t>
  </si>
  <si>
    <t>nyní nemůhu odpovědět, zatím jsme neprovedli</t>
  </si>
  <si>
    <t>Pokud ano, v čem konkrétně spočívala?</t>
  </si>
  <si>
    <t>zapojení do mezinárodních projektů</t>
  </si>
  <si>
    <t xml:space="preserve">jazyky, legislativa, software, zahraniční </t>
  </si>
  <si>
    <t xml:space="preserve">rozšíření znalostí - jazyky, legislativa, software, zahraniční </t>
  </si>
  <si>
    <t>Pokud ano, budete tyto kurzy využívat i v budoucnu?</t>
  </si>
  <si>
    <t>Co se Vám nejvíce osvědčilo?</t>
  </si>
  <si>
    <t>Pokud ano, v  čem konkrétně spočíval jeho rozvoj/zdokonalení?</t>
  </si>
  <si>
    <t xml:space="preserve">Hlavním výstupem našeho projektu byl zcela nově vytvořený systém vzdělávání. </t>
  </si>
  <si>
    <t>teprve bude</t>
  </si>
  <si>
    <t>specializace zaměstnanců</t>
  </si>
  <si>
    <t>ano, rozšíříme je podle potřeb</t>
  </si>
  <si>
    <t>odraz do praxe</t>
  </si>
  <si>
    <t xml:space="preserve">možnost vznik části úvazku či podporované činnosti, která by napomohla k dalšímu rozvoji systému vzdělávání </t>
  </si>
  <si>
    <t xml:space="preserve">Pokud ano, měli jste s vybraným dodavatelem vzdělávacích služeb již nějakou zkušenost z předchozí spolupráce? </t>
  </si>
  <si>
    <t>ano, měli</t>
  </si>
  <si>
    <t>nemohu hodnotit předchozí zkušenosti (nepracovala jsem na předchozích projektech), ale nyní je vše OK</t>
  </si>
  <si>
    <t>ne, ale plánujeme</t>
  </si>
  <si>
    <t xml:space="preserve">Pokud ano, spolupracujete s tímto dodavatelem externích vzdělávacích služeb i nadále? </t>
  </si>
  <si>
    <t>o polovinu</t>
  </si>
  <si>
    <t>slovní hodnocení, výsledek byl úspěšný, aktivita je přínosná</t>
  </si>
  <si>
    <t>komunikace se zákazníky, zvýšení komunikačních a prezentačních dovedností</t>
  </si>
  <si>
    <t>inovace s provázaností modulů</t>
  </si>
  <si>
    <t>ano</t>
  </si>
  <si>
    <t>přínos pro cílovou skupinu vyplývající ze zpětných vazeb</t>
  </si>
  <si>
    <t>obecné vzdělávání a dovednosti</t>
  </si>
  <si>
    <t>interní vzdělávání, sami</t>
  </si>
  <si>
    <t>zpracování systému</t>
  </si>
  <si>
    <t>o 95%</t>
  </si>
  <si>
    <t>dotazník, velmi dobré vyhodnocení, určitě přínosné</t>
  </si>
  <si>
    <t>nelze takto hodnotit, musela by to být letitá práce</t>
  </si>
  <si>
    <t>nepropouštíme zaměstnance</t>
  </si>
  <si>
    <t>ano, byl vytvořen a sepsán celý systém</t>
  </si>
  <si>
    <t>rozvoj zkušeností</t>
  </si>
  <si>
    <t>dobrá realizace</t>
  </si>
  <si>
    <t>administrativní, zdlouhavé deřešování detailů</t>
  </si>
  <si>
    <t>další možnost čerpání dotací</t>
  </si>
  <si>
    <t>nevidím přínos - negativní vliv, špatná autorita</t>
  </si>
  <si>
    <t>jiný školitel ano, současný ne</t>
  </si>
  <si>
    <t>oboustraná spolupráce - pozitivní</t>
  </si>
  <si>
    <t>průběh projektu</t>
  </si>
  <si>
    <t>nevím</t>
  </si>
  <si>
    <t>dotazník, hodnocení 90 % pozitivní, přínosné</t>
  </si>
  <si>
    <t>meeting s dodavateli</t>
  </si>
  <si>
    <t>certifikace</t>
  </si>
  <si>
    <t>zvýšení odbornosti zaměstnanců</t>
  </si>
  <si>
    <t>obohacení</t>
  </si>
  <si>
    <t>Označili byste podporu systému vzdělávání a rozvoje lidských zdrojů využitou v rámci Vašeho projektu za příklad nadprůměrně dobré projektové praxe? (ANO/NE)</t>
  </si>
  <si>
    <t>výzva obohacená o soft skills, tvorba nových systémů - IT systémy, školení online</t>
  </si>
  <si>
    <t>sami + konzultační firma</t>
  </si>
  <si>
    <t>doporučení z jiných firem</t>
  </si>
  <si>
    <t>nevyčerpaná částka</t>
  </si>
  <si>
    <t>ústní zhodnocení, ano, určité přínosy to mělo</t>
  </si>
  <si>
    <t>ano, máme to v plánu, začínáme teprve s rozpracováním</t>
  </si>
  <si>
    <t>rozšíření jazyků</t>
  </si>
  <si>
    <t>rozšíření - např. o jazyky</t>
  </si>
  <si>
    <t>ano, částečně, možná obměníme a využijeme dále</t>
  </si>
  <si>
    <t>administrace</t>
  </si>
  <si>
    <t>snížení nesmyslné administrace</t>
  </si>
  <si>
    <t>zatím těžko hodnotit, supervize interních lektorů</t>
  </si>
  <si>
    <t>nyní těžko řící</t>
  </si>
  <si>
    <t>o 200 %</t>
  </si>
  <si>
    <t>diskuze, výsledky závislé dle semináře, aktivita je užitečná</t>
  </si>
  <si>
    <t>ano, meeting se všemi zúčastněnými</t>
  </si>
  <si>
    <t>rádi bychom využili</t>
  </si>
  <si>
    <t>odborná stránka - technické obory (výpočetní technika, stavebnictví)</t>
  </si>
  <si>
    <t>asi nic</t>
  </si>
  <si>
    <t>posunout spolupráci k MŠMT - umožnění krátkodobé spolupráce se studenty/mláděží k nalákání na další spolupráci</t>
  </si>
  <si>
    <t>poradenskou firmou</t>
  </si>
  <si>
    <t>znají problematiku firmu, avšak nízká autorita</t>
  </si>
  <si>
    <t>50 - 70 %</t>
  </si>
  <si>
    <t>testy, pozitivní</t>
  </si>
  <si>
    <t>bude provedeno</t>
  </si>
  <si>
    <t>jazykové kurzy - obchod do zahraničí</t>
  </si>
  <si>
    <t>jazyky, zvýšení technické úrovně vzdělanosti</t>
  </si>
  <si>
    <t>nová školení</t>
  </si>
  <si>
    <t>některé ano</t>
  </si>
  <si>
    <t>jazykové kurzy</t>
  </si>
  <si>
    <t>pozdní vyplácení peněz</t>
  </si>
  <si>
    <t xml:space="preserve">jazykové kurzy, technické a profesní vzdělávání, ne měkké dovednosti </t>
  </si>
  <si>
    <t>sami jsme si zpracovávali</t>
  </si>
  <si>
    <t>znalost potřeb</t>
  </si>
  <si>
    <t>dotazník, ústní zhodnocení, aktivita je pozitivní - zpětná vazba</t>
  </si>
  <si>
    <t>nové ne, pouze některé současné</t>
  </si>
  <si>
    <t>efektivita práce</t>
  </si>
  <si>
    <t>rozšíření</t>
  </si>
  <si>
    <t>nedokážu říci</t>
  </si>
  <si>
    <t xml:space="preserve">ideálně stejná výzva </t>
  </si>
  <si>
    <t>sami jsme zpracovávali na základě výstupů z projektu</t>
  </si>
  <si>
    <t>zkušenost tak 50 na 50 % (2 dodavatelé)</t>
  </si>
  <si>
    <t>dobře</t>
  </si>
  <si>
    <t>spolčná výhodnost s kvalitou služeb</t>
  </si>
  <si>
    <t>o 1/3, těžko se odhaduje</t>
  </si>
  <si>
    <t>základem je 3 fázový model - 1. dotazník, 2. ústní zhodnocení při přebírání osvědčení - sebereflexe, 3. v rámci hodnocení zaměstnanců, z 90 % je výsledek pozitivní a z 10 % neutrální, negativní nejsou, přínost určitě je - zpětná vazba</t>
  </si>
  <si>
    <t>stejné jako u jednotlivých kurzů</t>
  </si>
  <si>
    <t>inovace</t>
  </si>
  <si>
    <t>efektivní komunikace</t>
  </si>
  <si>
    <t>podpora a aktivita, rekvalifikační kurzy, aktivity ukončené certifikátem, osvědčením (např. využití pro mezinárodní spolupráci)</t>
  </si>
  <si>
    <t xml:space="preserve">nemohu hodnotit, zapojení je poprvé, uvidíme </t>
  </si>
  <si>
    <t>nechci odpovídat</t>
  </si>
  <si>
    <t>ano na realizační tým</t>
  </si>
  <si>
    <t>určitě ano</t>
  </si>
  <si>
    <t xml:space="preserve">nechci odpovídat </t>
  </si>
  <si>
    <t>další takové výzvy</t>
  </si>
  <si>
    <t>sami</t>
  </si>
  <si>
    <t>specifické oblasti - nejzkušenější zaměstnanci vidí chod firmy</t>
  </si>
  <si>
    <t>dobrá spolupráce</t>
  </si>
  <si>
    <t>o 50 %</t>
  </si>
  <si>
    <t>dotazník s prostorem pro osobní zkušenosti, zjištění apod., zpětná vazba</t>
  </si>
  <si>
    <t>růst zaměstnanců na trhu práce</t>
  </si>
  <si>
    <t>výrazné rozšíření</t>
  </si>
  <si>
    <t>přěvážně ano, část</t>
  </si>
  <si>
    <t>naučili jsme se plánovat do budoucna - "časový bič"</t>
  </si>
  <si>
    <t>administrativa</t>
  </si>
  <si>
    <t>vzdělávání středního a vyššího managementu (ITC + soft skills)</t>
  </si>
  <si>
    <t>sami + vyladění externí firmou</t>
  </si>
  <si>
    <t>nevidím přínos</t>
  </si>
  <si>
    <t>specifický provoz ve firmě - nutná omezená míra, spíše asi tedy ne</t>
  </si>
  <si>
    <t>tak 50 na 50 %</t>
  </si>
  <si>
    <t>dobré</t>
  </si>
  <si>
    <t>o 60 %</t>
  </si>
  <si>
    <t>dotazník + ústní zhodnocení, důležité z hlediska zpětné vazby</t>
  </si>
  <si>
    <t>zvýšení efektivity, profesní výkonost zaměstanců</t>
  </si>
  <si>
    <t>z počátku návaznost - poté rozšíření</t>
  </si>
  <si>
    <t>IT, soft skills, manažerské dovednosti</t>
  </si>
  <si>
    <t>zpočátku byl problém s oddálením realizace projektu + časté změny v chodu projektu + administrativa</t>
  </si>
  <si>
    <t>stejná výzva</t>
  </si>
  <si>
    <t>seznámení s podnikem, reagování na aktuální situace</t>
  </si>
  <si>
    <t>nedokáže odhadnout</t>
  </si>
  <si>
    <t>závěrečný test, určitě přínos</t>
  </si>
  <si>
    <t>struktura obchodní činnosti</t>
  </si>
  <si>
    <t>obchodní vzdělání, obchodní a nevýrobní činnosti</t>
  </si>
  <si>
    <t>nechce odpovídat</t>
  </si>
  <si>
    <t xml:space="preserve">nechce odpovídat </t>
  </si>
  <si>
    <t>výzva byla dostačující</t>
  </si>
  <si>
    <t>spolupráce s firmou</t>
  </si>
  <si>
    <t>dobrá zkušenost</t>
  </si>
  <si>
    <t>písemné vyhodnocení, výsledky pozitivní</t>
  </si>
  <si>
    <t>z části navázaní na existující + rozšíření</t>
  </si>
  <si>
    <t>všechny kurzy měly velký přínos</t>
  </si>
  <si>
    <t>neví o ničem</t>
  </si>
  <si>
    <t>všeobecné vzdělávání zaměstnanců</t>
  </si>
  <si>
    <t>plán školení byl sestaven odpovědnými vedoucími (řediteli) jednotlivých kanceláří se zaměřením na jejich potřeby</t>
  </si>
  <si>
    <t>znalost prostředí a řešené problematiky, kompetence školitelů</t>
  </si>
  <si>
    <t>částečně ano</t>
  </si>
  <si>
    <t>Pozitivně  - dobrá kvalita služeb</t>
  </si>
  <si>
    <t>uvidíme v budoucnu</t>
  </si>
  <si>
    <t>cca 5 x</t>
  </si>
  <si>
    <t>ano, pozitivní hodnocení ze strany účastníků</t>
  </si>
  <si>
    <t>nové výzvy zaměřené na technické vzdělávání zaměstnanců</t>
  </si>
  <si>
    <t>ne</t>
  </si>
  <si>
    <t>uvítáme další výzvy z ESF prostřednictvím OP LZZ</t>
  </si>
  <si>
    <t>zpracován externí firmou</t>
  </si>
  <si>
    <t>v rámci projektu</t>
  </si>
  <si>
    <t>málo, asi o 0,5 %</t>
  </si>
  <si>
    <t>evaluace provedena dotazníkem, vyhodnocení průměrně až nadprůměrně pozitivní, aktivita je přínosná</t>
  </si>
  <si>
    <t>zvýšení kvality služeb</t>
  </si>
  <si>
    <t>v růstu na trhu práce</t>
  </si>
  <si>
    <t>návaznost na existující systém</t>
  </si>
  <si>
    <t>všechny školící aktivity (po obsahové stránce)</t>
  </si>
  <si>
    <t>projektový management - schopnost udržet harmonogram (proškolení v rámci celého projektu), vyčlenění kapacit z pracovního výkonu (vzdělávání - dlouhodobý horizont, práce - krátkodobý), rezervy v projektovém managementu - lepší by bylo práci předat odborníkům (externí firmě)</t>
  </si>
  <si>
    <t>jazykové vzdělávání, soft skills + specifické vzdělávání (bohužel je specifické vzdělávání většinou již v rámci obecného vzdělávání, př. v roce 2007 se dalo z nabídky použít cca 90 %, dnes 10 - 20 %)</t>
  </si>
  <si>
    <t>1 = ano, 0 = ne</t>
  </si>
  <si>
    <t>sami ve spolupráci s externí firmou</t>
  </si>
  <si>
    <t>spokojenost, výborní lektoři</t>
  </si>
  <si>
    <t>o 100 %</t>
  </si>
  <si>
    <t>evaluace dotazníkovou formou, pozitivní až uspojový výsledek, důlěžitá aktivita</t>
  </si>
  <si>
    <t>teprve bude, forma meetingu</t>
  </si>
  <si>
    <t>vyšší rozvoj znalostí, zaměření na obchodní manažery, zástupce</t>
  </si>
  <si>
    <t>obchodní vzdělání</t>
  </si>
  <si>
    <t>díky osvědčením a certifikátům určitě ano</t>
  </si>
  <si>
    <t>není nikde popsán</t>
  </si>
  <si>
    <t xml:space="preserve">každoroční další využití </t>
  </si>
  <si>
    <t>semináře a kurzy pro manažery</t>
  </si>
  <si>
    <t>neví, vše bylo na průměrné hodnotě (nedokáže vybrat)</t>
  </si>
  <si>
    <t>školení pro dělníky, aby věděli co mohou a musí jako zaměstnanci dělat</t>
  </si>
  <si>
    <t>vlastní lektoři - využití do budoucna (nebudou muset být další investice)</t>
  </si>
  <si>
    <t>ano, určitě</t>
  </si>
  <si>
    <t>10 x tolik (dříve investice 200-300 tis. nyní cca 2 mil. Kč)</t>
  </si>
  <si>
    <t>dotazníková forma, přínosné z hlediska zpětné vazby, výsledky vesměs pozitivní</t>
  </si>
  <si>
    <t>součástí závěrečné zprávy, jednoznačně přínos - pozitivní hodnocení</t>
  </si>
  <si>
    <t>vyškolení osob pracujících na aktivitách projektu, které v té době probíhaly</t>
  </si>
  <si>
    <t>zvýšení vzdělanosti, zvýšení počtu a úrovně vyškolených osob</t>
  </si>
  <si>
    <t>odborná vzdělanost</t>
  </si>
  <si>
    <t>nový hardware i software, popsán v personálním systému</t>
  </si>
  <si>
    <t>vyškolení interních lektorů</t>
  </si>
  <si>
    <t>časové prodlevy, obtížná a zdlouhavá administrace</t>
  </si>
  <si>
    <t>specifické vzdělávání</t>
  </si>
  <si>
    <t>mateřská firma</t>
  </si>
  <si>
    <t>do budoucna nám lektoři zůstanou, motivace zaměstnanců, lepší kontakt při školení (zaměstnanci se znají)</t>
  </si>
  <si>
    <t>určitě</t>
  </si>
  <si>
    <t>spokojenost</t>
  </si>
  <si>
    <t xml:space="preserve">o 120 % </t>
  </si>
  <si>
    <t>dotazník, pozitivní přínos i výsledky</t>
  </si>
  <si>
    <t>společné setkání, zajímavost a přínos výsledků z různých obchodů</t>
  </si>
  <si>
    <t>velké rozšíření již existujícího systému</t>
  </si>
  <si>
    <t>ano, interní lektoři, kouči</t>
  </si>
  <si>
    <t>obrovský přínos interních lektorů a koučů</t>
  </si>
  <si>
    <t>komunikace, problém se změnami (administrativa)</t>
  </si>
  <si>
    <t>zaměření na interní lektory</t>
  </si>
  <si>
    <t>předávání know-how v rámci firmy, přehled ve firmě</t>
  </si>
  <si>
    <t>ano, ale záleží na detailech</t>
  </si>
  <si>
    <t>ne, jen doporučení z jiné firmy</t>
  </si>
  <si>
    <t>celkem dobře</t>
  </si>
  <si>
    <t>eval.dotazník + hodnocení s přímým nadřízeným (ze zkušeností je efektivnější), celkové vyhodnocení záleží na každém kurzu a člověku</t>
  </si>
  <si>
    <t>bussines plán</t>
  </si>
  <si>
    <t>široké, přes zvýšení obchodních znalostí až po znalosti přes doručování zásilek</t>
  </si>
  <si>
    <t>rozšíření znalostí, vzdělanosti</t>
  </si>
  <si>
    <t>rošíření již existujícího systému</t>
  </si>
  <si>
    <t>ano, především obecné dovednosti jsou použitelné kdykoliv</t>
  </si>
  <si>
    <t>výzva byla dostačující, není třeba nic dalšího</t>
  </si>
  <si>
    <t>Registrační číslo projektu</t>
  </si>
  <si>
    <t>Název projektu</t>
  </si>
  <si>
    <t>Název žádatele</t>
  </si>
  <si>
    <t>CZ.1.04/1.1.02/23.00039</t>
  </si>
  <si>
    <t>Tvorba systému celoživotního vzdělávání zaměstnanců společnosti INTERPLAN - CZ, s.r.o.</t>
  </si>
  <si>
    <t>INTERPLAN - CZ, s.r.o.</t>
  </si>
  <si>
    <t>CZ.1.04/1.1.02/23.00110</t>
  </si>
  <si>
    <t>Komplexní inovace vzdělávání zaměstnanců společnosti IMPROMAT CZ spol. s r.o. a nastavení systému rozvoje lidských zdrojů</t>
  </si>
  <si>
    <t>IMPROMAT CZ spol. s r.o.</t>
  </si>
  <si>
    <t>CZ.1.04/1.1.02/23.00624</t>
  </si>
  <si>
    <t>Zavedení systému komplexního vzdělávání ve společnosti B:TECH</t>
  </si>
  <si>
    <t>B:TECH, a. s.</t>
  </si>
  <si>
    <t>CZ.1.04/1.1.02/35.00472</t>
  </si>
  <si>
    <t>Inovace systému řízení vzdělávání a vzdělávání zaměstnanců VUAB Pharma, a.s.</t>
  </si>
  <si>
    <t>VUAB Pharma a.s.</t>
  </si>
  <si>
    <t>CZ.1.04/1.1.02/35.00572</t>
  </si>
  <si>
    <t>Zvýšení adaptability společnosti S&amp;T CZ na současnou ekonomickou situaci ČR prostřednictvím rozvoje systému vzdělávání</t>
  </si>
  <si>
    <t>S&amp;T CZ s.r.o.</t>
  </si>
  <si>
    <t>CZ.1.04/1.1.02/35.00603</t>
  </si>
  <si>
    <t>Rozvoj systému řízení lidských zdrojů a profesního vzdělávání zaměstnanců ČZUB</t>
  </si>
  <si>
    <t>Česká zbrojovka a.s.</t>
  </si>
  <si>
    <t>CZ.1.04/1.1.02/35.00629</t>
  </si>
  <si>
    <t>Vytvoření systému vzdělávání Euroverlag s.r.o.</t>
  </si>
  <si>
    <t>Euroverlag s.r.o.</t>
  </si>
  <si>
    <t>CZ.1.04/1.1.02/35.00756</t>
  </si>
  <si>
    <t>Komplexní systém vzdělávání zaměstnanců k posílení týmové práce ve společnosti Tebodin Czech Republic, s.r.o.</t>
  </si>
  <si>
    <t>Tebodin Czech Republic, s.r.o.</t>
  </si>
  <si>
    <t>CZ.1.04/1.1.02/35.00916</t>
  </si>
  <si>
    <t>Společně - zavádění systému rozvoje zaměstnanců v partnerství pro vyšší konkurenceschopnost</t>
  </si>
  <si>
    <t>SOVIS CZ, a.s.</t>
  </si>
  <si>
    <t>CZ.1.04/1.1.02/35.00943</t>
  </si>
  <si>
    <t>Nastavení systému rozvoje lidských zdrojů společnosti Sycorex CR s.r.o.</t>
  </si>
  <si>
    <t>Sycorex CR s.r.o.</t>
  </si>
  <si>
    <t>CZ.1.04/1.1.02/35.01103</t>
  </si>
  <si>
    <t>Rozvoj systému dalšího profesního vzdělávání jako akcelerátor růstu</t>
  </si>
  <si>
    <t>SD KOVOŠROT s.r.o.</t>
  </si>
  <si>
    <t>CZ.1.04/1.1.02/35.01299</t>
  </si>
  <si>
    <t>Systém RLZ jako nástroj optimalizace řídících, administrativních a výrobních procesů ve společnosti KLASSA plus s.r.o.</t>
  </si>
  <si>
    <t>KLASSA plus s.r.o.</t>
  </si>
  <si>
    <t>CZ.1.04/1.1.02/35.01373</t>
  </si>
  <si>
    <t>Zvýšení efektivity systému komplexního vzdělávání ve společnosti SolidVision, s.r.o.</t>
  </si>
  <si>
    <t>SolidVision, s.r.o.</t>
  </si>
  <si>
    <t>CZ.1.04/1.1.02/35.01389</t>
  </si>
  <si>
    <t>Inovace a optimalizace vzdělávacího systému zaměstnanců společnosti Skřivánek s.r.o. v regionech</t>
  </si>
  <si>
    <t>Skřivánek s.r.o.</t>
  </si>
  <si>
    <t>CZ.1.04/1.1.02/35.01402</t>
  </si>
  <si>
    <t>Nový systém vzdělávání společnosti BC LOGISTICS s.r.o.</t>
  </si>
  <si>
    <t>BC LOGISTICS s.r.o.</t>
  </si>
  <si>
    <t>CZ.1.04/1.1.02/35.01560</t>
  </si>
  <si>
    <t>Komplexní vzdělávací systém pracovníků společnosti Chládek a Tintěra</t>
  </si>
  <si>
    <t>Chládek a Tintěra, Pardubice a.s.</t>
  </si>
  <si>
    <t>CZ.1.04/1.1.02/35.01687</t>
  </si>
  <si>
    <t>Komplexní systém vzdělávání firmy - zvýšení znalostí, dovedností, kvalifikace a odbornosti pracovníků firmy</t>
  </si>
  <si>
    <t>Amcor Flexibles Skřivany s.r.o.</t>
  </si>
  <si>
    <t>CZ.1.04/1.1.02/35.01721</t>
  </si>
  <si>
    <t>Vzdělávací systém dynn a.s.</t>
  </si>
  <si>
    <t>dynn  a.s.</t>
  </si>
  <si>
    <t>CZ.1.04/1.1.02/35.01745</t>
  </si>
  <si>
    <t>Systém vzdělávání jeden ze základů strategie firmy</t>
  </si>
  <si>
    <t>PLOMA, a.s.</t>
  </si>
  <si>
    <t>CZ.1.04/1.1.02/35.01772</t>
  </si>
  <si>
    <t>SYSTÉMOVÉ VZDĚLÁVÁNÍ K POSÍLENÍ STABILITY A KONKURENCESCHOPNOSTI FIRMY 100MEGA DISTRIBUTION s.r.o</t>
  </si>
  <si>
    <t>100MEGA Distribution s.r.o.</t>
  </si>
  <si>
    <t>CZ.1.04/1.1.02/23.00085</t>
  </si>
  <si>
    <t>Tvorba systému celoživotního vzdělávání zaměstnanců Betonové stavby Group s.r.o.</t>
  </si>
  <si>
    <t>BETONOVÉ STAVBY - GROUP, s.r.o.</t>
  </si>
  <si>
    <t>CZ.1.04/1.1.02/35.00034</t>
  </si>
  <si>
    <t>Zavedení systému řízení lidských zdrojů a vzdělávání zaměstnanců TESLY BLATNÁ, a.s.</t>
  </si>
  <si>
    <t>TESLA BLATNÁ, a.s.</t>
  </si>
  <si>
    <t>CZ.1.04/1.1.02/35.00383</t>
  </si>
  <si>
    <t>Nový směr - zavedení systémové podpory vzdělávání zaměstnanců společnosti Electroworld</t>
  </si>
  <si>
    <t>Electro World s.r.o.</t>
  </si>
  <si>
    <t>CZ.1.04/1.1.02/35.01203</t>
  </si>
  <si>
    <t>Systém podnikového vzdělávání ve společnosti TNT</t>
  </si>
  <si>
    <t>TNT Express Worldwide, spol. s r.o.</t>
  </si>
  <si>
    <t>Celkem</t>
  </si>
  <si>
    <t>Procent</t>
  </si>
  <si>
    <t>Za projekty označené žlutě se nepodařilo získat odpovědi.</t>
  </si>
  <si>
    <t>Roční operační vyhodnocení OP LZZ 2011</t>
  </si>
  <si>
    <t>Samostatná tematická případová studie - výsledky dotazníku</t>
  </si>
  <si>
    <t xml:space="preserve">Příloha č. 4 Závěrečné zprávy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</si>
</sst>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i/>
      <sz val="9"/>
      <name val="Calibri"/>
      <family val="2"/>
      <charset val="238"/>
    </font>
    <font>
      <b/>
      <i/>
      <sz val="9"/>
      <name val="Calibri"/>
      <family val="2"/>
      <charset val="238"/>
    </font>
    <font>
      <sz val="9"/>
      <name val="Verdana"/>
      <family val="2"/>
      <charset val="238"/>
    </font>
    <font>
      <sz val="12"/>
      <color indexed="8"/>
      <name val="Verdana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22"/>
      <color indexed="56"/>
      <name val="Calibri"/>
      <family val="2"/>
      <charset val="238"/>
    </font>
    <font>
      <b/>
      <sz val="10"/>
      <color indexed="8"/>
      <name val="Calibri"/>
      <family val="2"/>
      <charset val="238"/>
    </font>
    <font>
      <u/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0" fillId="0" borderId="1" xfId="0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left" wrapText="1"/>
    </xf>
    <xf numFmtId="0" fontId="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left"/>
    </xf>
    <xf numFmtId="49" fontId="6" fillId="0" borderId="1" xfId="1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left"/>
    </xf>
    <xf numFmtId="49" fontId="6" fillId="2" borderId="1" xfId="1" applyNumberFormat="1" applyFont="1" applyFill="1" applyBorder="1" applyAlignment="1">
      <alignment horizontal="left" vertical="top" wrapText="1"/>
    </xf>
    <xf numFmtId="0" fontId="9" fillId="4" borderId="0" xfId="0" applyFont="1" applyFill="1" applyAlignment="1">
      <alignment wrapText="1"/>
    </xf>
    <xf numFmtId="0" fontId="3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9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1" fillId="4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9" fontId="12" fillId="3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4" fillId="0" borderId="0" xfId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center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abSelected="1" workbookViewId="0">
      <pane xSplit="1" topLeftCell="B1" activePane="topRight" state="frozen"/>
      <selection pane="topRight" activeCell="AD10" sqref="AD10"/>
    </sheetView>
  </sheetViews>
  <sheetFormatPr defaultRowHeight="12.75" x14ac:dyDescent="0.2"/>
  <cols>
    <col min="1" max="1" width="51.28515625" style="25" customWidth="1"/>
    <col min="2" max="25" width="3.140625" style="30" customWidth="1"/>
    <col min="26" max="26" width="6.85546875" style="30" bestFit="1" customWidth="1"/>
    <col min="27" max="27" width="7.140625" style="30" bestFit="1" customWidth="1"/>
    <col min="28" max="16384" width="9.140625" style="30"/>
  </cols>
  <sheetData>
    <row r="1" spans="1:27" s="35" customFormat="1" ht="24.75" customHeight="1" x14ac:dyDescent="0.2">
      <c r="A1" s="41" t="s">
        <v>332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27" s="35" customFormat="1" ht="22.5" customHeight="1" x14ac:dyDescent="0.2">
      <c r="A2" s="42" t="s">
        <v>330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27" s="35" customFormat="1" ht="12" customHeight="1" x14ac:dyDescent="0.2">
      <c r="A3" s="36"/>
      <c r="B3" s="36"/>
      <c r="C3" s="36"/>
      <c r="D3" s="36"/>
      <c r="E3" s="36"/>
      <c r="F3" s="37"/>
      <c r="J3" s="38"/>
      <c r="K3" s="39"/>
    </row>
    <row r="4" spans="1:27" s="35" customFormat="1" ht="21.75" customHeight="1" x14ac:dyDescent="0.2">
      <c r="A4" s="43" t="s">
        <v>331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27" s="35" customFormat="1" ht="14.25" customHeight="1" x14ac:dyDescent="0.2">
      <c r="A5" s="40"/>
      <c r="B5" s="40"/>
      <c r="C5" s="40"/>
      <c r="D5" s="40"/>
      <c r="E5" s="40"/>
      <c r="F5" s="37"/>
      <c r="J5" s="38"/>
      <c r="K5" s="39"/>
    </row>
    <row r="6" spans="1:27" x14ac:dyDescent="0.2">
      <c r="A6" s="22" t="s">
        <v>15</v>
      </c>
      <c r="B6" s="26">
        <v>1</v>
      </c>
      <c r="C6" s="26">
        <v>2</v>
      </c>
      <c r="D6" s="27">
        <v>3</v>
      </c>
      <c r="E6" s="26">
        <v>4</v>
      </c>
      <c r="F6" s="26">
        <v>5</v>
      </c>
      <c r="G6" s="27">
        <v>6</v>
      </c>
      <c r="H6" s="26">
        <v>7</v>
      </c>
      <c r="I6" s="27">
        <v>8</v>
      </c>
      <c r="J6" s="26">
        <v>9</v>
      </c>
      <c r="K6" s="28">
        <v>10</v>
      </c>
      <c r="L6" s="26">
        <v>11</v>
      </c>
      <c r="M6" s="26">
        <v>12</v>
      </c>
      <c r="N6" s="28">
        <v>13</v>
      </c>
      <c r="O6" s="26">
        <v>14</v>
      </c>
      <c r="P6" s="26">
        <v>15</v>
      </c>
      <c r="Q6" s="26">
        <v>16</v>
      </c>
      <c r="R6" s="26">
        <v>17</v>
      </c>
      <c r="S6" s="28">
        <v>18</v>
      </c>
      <c r="T6" s="26">
        <v>19</v>
      </c>
      <c r="U6" s="27">
        <v>20</v>
      </c>
      <c r="V6" s="26">
        <v>21</v>
      </c>
      <c r="W6" s="27">
        <v>22</v>
      </c>
      <c r="X6" s="26">
        <v>23</v>
      </c>
      <c r="Y6" s="27">
        <v>24</v>
      </c>
      <c r="Z6" s="29" t="s">
        <v>327</v>
      </c>
      <c r="AA6" s="29" t="s">
        <v>328</v>
      </c>
    </row>
    <row r="7" spans="1:27" ht="38.25" x14ac:dyDescent="0.2">
      <c r="A7" s="33" t="s">
        <v>0</v>
      </c>
      <c r="B7" s="34">
        <v>1</v>
      </c>
      <c r="C7" s="34">
        <v>0</v>
      </c>
      <c r="D7" s="34">
        <v>1</v>
      </c>
      <c r="E7" s="34">
        <v>1</v>
      </c>
      <c r="F7" s="34">
        <v>0</v>
      </c>
      <c r="G7" s="34">
        <v>0</v>
      </c>
      <c r="H7" s="34">
        <v>1</v>
      </c>
      <c r="I7" s="34">
        <v>1</v>
      </c>
      <c r="J7" s="34">
        <v>0</v>
      </c>
      <c r="K7" s="34"/>
      <c r="L7" s="34">
        <v>1</v>
      </c>
      <c r="M7" s="34">
        <v>1</v>
      </c>
      <c r="N7" s="34"/>
      <c r="O7" s="34">
        <v>1</v>
      </c>
      <c r="P7" s="34">
        <v>1</v>
      </c>
      <c r="Q7" s="34">
        <v>1</v>
      </c>
      <c r="R7" s="34">
        <v>1</v>
      </c>
      <c r="S7" s="34"/>
      <c r="T7" s="34">
        <v>1</v>
      </c>
      <c r="U7" s="34">
        <v>1</v>
      </c>
      <c r="V7" s="34">
        <v>1</v>
      </c>
      <c r="W7" s="34">
        <v>1</v>
      </c>
      <c r="X7" s="34">
        <v>1</v>
      </c>
      <c r="Y7" s="34">
        <v>1</v>
      </c>
      <c r="Z7" s="31">
        <f>SUM(B7:Y7)</f>
        <v>17</v>
      </c>
      <c r="AA7" s="32">
        <f>Z7/21</f>
        <v>0.80952380952380953</v>
      </c>
    </row>
    <row r="8" spans="1:27" ht="25.5" x14ac:dyDescent="0.2">
      <c r="A8" s="33" t="s">
        <v>1</v>
      </c>
      <c r="B8" s="34">
        <v>0</v>
      </c>
      <c r="C8" s="34">
        <v>0</v>
      </c>
      <c r="D8" s="34">
        <v>0</v>
      </c>
      <c r="E8" s="34">
        <v>1</v>
      </c>
      <c r="F8" s="34">
        <v>1</v>
      </c>
      <c r="G8" s="34">
        <v>0</v>
      </c>
      <c r="H8" s="34">
        <v>0</v>
      </c>
      <c r="I8" s="34">
        <v>1</v>
      </c>
      <c r="J8" s="34">
        <v>1</v>
      </c>
      <c r="K8" s="34"/>
      <c r="L8" s="34">
        <v>1</v>
      </c>
      <c r="M8" s="34">
        <v>1</v>
      </c>
      <c r="N8" s="34"/>
      <c r="O8" s="34">
        <v>0</v>
      </c>
      <c r="P8" s="34">
        <v>1</v>
      </c>
      <c r="Q8" s="34">
        <v>1</v>
      </c>
      <c r="R8" s="34">
        <v>1</v>
      </c>
      <c r="S8" s="34"/>
      <c r="T8" s="34">
        <v>1</v>
      </c>
      <c r="U8" s="34">
        <v>0</v>
      </c>
      <c r="V8" s="34">
        <v>0</v>
      </c>
      <c r="W8" s="34">
        <v>1</v>
      </c>
      <c r="X8" s="34">
        <v>1</v>
      </c>
      <c r="Y8" s="34">
        <v>1</v>
      </c>
      <c r="Z8" s="31">
        <f t="shared" ref="Z8:Z21" si="0">SUM(B8:Y8)</f>
        <v>13</v>
      </c>
      <c r="AA8" s="32">
        <f t="shared" ref="AA8:AA21" si="1">Z8/21</f>
        <v>0.61904761904761907</v>
      </c>
    </row>
    <row r="9" spans="1:27" ht="25.5" x14ac:dyDescent="0.2">
      <c r="A9" s="33" t="s">
        <v>2</v>
      </c>
      <c r="B9" s="34">
        <v>1</v>
      </c>
      <c r="C9" s="34">
        <v>1</v>
      </c>
      <c r="D9" s="34">
        <v>1</v>
      </c>
      <c r="E9" s="34">
        <v>1</v>
      </c>
      <c r="F9" s="34">
        <v>1</v>
      </c>
      <c r="G9" s="34">
        <v>1</v>
      </c>
      <c r="H9" s="34">
        <v>1</v>
      </c>
      <c r="I9" s="34">
        <v>1</v>
      </c>
      <c r="J9" s="34">
        <v>1</v>
      </c>
      <c r="K9" s="34"/>
      <c r="L9" s="34">
        <v>1</v>
      </c>
      <c r="M9" s="34">
        <v>1</v>
      </c>
      <c r="N9" s="34"/>
      <c r="O9" s="34">
        <v>1</v>
      </c>
      <c r="P9" s="34">
        <v>1</v>
      </c>
      <c r="Q9" s="34">
        <v>1</v>
      </c>
      <c r="R9" s="34">
        <v>1</v>
      </c>
      <c r="S9" s="34"/>
      <c r="T9" s="34">
        <v>1</v>
      </c>
      <c r="U9" s="34">
        <v>1</v>
      </c>
      <c r="V9" s="34">
        <v>1</v>
      </c>
      <c r="W9" s="34">
        <v>1</v>
      </c>
      <c r="X9" s="34">
        <v>1</v>
      </c>
      <c r="Y9" s="34">
        <v>1</v>
      </c>
      <c r="Z9" s="31">
        <f t="shared" si="0"/>
        <v>21</v>
      </c>
      <c r="AA9" s="32">
        <f t="shared" si="1"/>
        <v>1</v>
      </c>
    </row>
    <row r="10" spans="1:27" ht="25.5" x14ac:dyDescent="0.2">
      <c r="A10" s="33" t="s">
        <v>3</v>
      </c>
      <c r="B10" s="34">
        <v>1</v>
      </c>
      <c r="C10" s="34">
        <v>1</v>
      </c>
      <c r="D10" s="34">
        <v>1</v>
      </c>
      <c r="E10" s="34">
        <v>1</v>
      </c>
      <c r="F10" s="34">
        <v>1</v>
      </c>
      <c r="G10" s="34">
        <v>1</v>
      </c>
      <c r="H10" s="34">
        <v>1</v>
      </c>
      <c r="I10" s="34">
        <v>1</v>
      </c>
      <c r="J10" s="34">
        <v>1</v>
      </c>
      <c r="K10" s="34"/>
      <c r="L10" s="34">
        <v>1</v>
      </c>
      <c r="M10" s="34">
        <v>0</v>
      </c>
      <c r="N10" s="34"/>
      <c r="O10" s="34">
        <v>1</v>
      </c>
      <c r="P10" s="34">
        <v>1</v>
      </c>
      <c r="Q10" s="34">
        <v>1</v>
      </c>
      <c r="R10" s="34">
        <v>1</v>
      </c>
      <c r="S10" s="34"/>
      <c r="T10" s="34">
        <v>1</v>
      </c>
      <c r="U10" s="34">
        <v>1</v>
      </c>
      <c r="V10" s="34">
        <v>1</v>
      </c>
      <c r="W10" s="34">
        <v>1</v>
      </c>
      <c r="X10" s="34">
        <v>1</v>
      </c>
      <c r="Y10" s="34">
        <v>1</v>
      </c>
      <c r="Z10" s="31">
        <f t="shared" si="0"/>
        <v>20</v>
      </c>
      <c r="AA10" s="32">
        <f t="shared" si="1"/>
        <v>0.95238095238095233</v>
      </c>
    </row>
    <row r="11" spans="1:27" ht="25.5" x14ac:dyDescent="0.2">
      <c r="A11" s="33" t="s">
        <v>4</v>
      </c>
      <c r="B11" s="34">
        <v>1</v>
      </c>
      <c r="C11" s="34">
        <v>1</v>
      </c>
      <c r="D11" s="34">
        <v>1</v>
      </c>
      <c r="E11" s="34">
        <v>1</v>
      </c>
      <c r="F11" s="34">
        <v>1</v>
      </c>
      <c r="G11" s="34">
        <v>1</v>
      </c>
      <c r="H11" s="34">
        <v>1</v>
      </c>
      <c r="I11" s="34">
        <v>1</v>
      </c>
      <c r="J11" s="34">
        <v>1</v>
      </c>
      <c r="K11" s="34"/>
      <c r="L11" s="34">
        <v>1</v>
      </c>
      <c r="M11" s="34">
        <v>1</v>
      </c>
      <c r="N11" s="34"/>
      <c r="O11" s="34">
        <v>1</v>
      </c>
      <c r="P11" s="34">
        <v>0</v>
      </c>
      <c r="Q11" s="34">
        <v>1</v>
      </c>
      <c r="R11" s="34">
        <v>1</v>
      </c>
      <c r="S11" s="34"/>
      <c r="T11" s="34">
        <v>0</v>
      </c>
      <c r="U11" s="34">
        <v>1</v>
      </c>
      <c r="V11" s="34">
        <v>1</v>
      </c>
      <c r="W11" s="34">
        <v>1</v>
      </c>
      <c r="X11" s="34">
        <v>1</v>
      </c>
      <c r="Y11" s="34">
        <v>1</v>
      </c>
      <c r="Z11" s="31">
        <f t="shared" si="0"/>
        <v>19</v>
      </c>
      <c r="AA11" s="32">
        <f t="shared" si="1"/>
        <v>0.90476190476190477</v>
      </c>
    </row>
    <row r="12" spans="1:27" ht="25.5" x14ac:dyDescent="0.2">
      <c r="A12" s="33" t="s">
        <v>5</v>
      </c>
      <c r="B12" s="34">
        <v>1</v>
      </c>
      <c r="C12" s="34">
        <v>0</v>
      </c>
      <c r="D12" s="34">
        <v>0</v>
      </c>
      <c r="E12" s="34">
        <v>0</v>
      </c>
      <c r="F12" s="34">
        <v>1</v>
      </c>
      <c r="G12" s="34">
        <v>0</v>
      </c>
      <c r="H12" s="34">
        <v>1</v>
      </c>
      <c r="I12" s="34">
        <v>0</v>
      </c>
      <c r="J12" s="34">
        <v>1</v>
      </c>
      <c r="K12" s="34"/>
      <c r="L12" s="34">
        <v>1</v>
      </c>
      <c r="M12" s="34">
        <v>0</v>
      </c>
      <c r="N12" s="34"/>
      <c r="O12" s="34">
        <v>1</v>
      </c>
      <c r="P12" s="34">
        <v>1</v>
      </c>
      <c r="Q12" s="34">
        <v>1</v>
      </c>
      <c r="R12" s="34">
        <v>1</v>
      </c>
      <c r="S12" s="34"/>
      <c r="T12" s="34">
        <v>1</v>
      </c>
      <c r="U12" s="34"/>
      <c r="V12" s="34">
        <v>0</v>
      </c>
      <c r="W12" s="34">
        <v>1</v>
      </c>
      <c r="X12" s="34">
        <v>1</v>
      </c>
      <c r="Y12" s="34"/>
      <c r="Z12" s="31">
        <f t="shared" si="0"/>
        <v>12</v>
      </c>
      <c r="AA12" s="32">
        <f t="shared" si="1"/>
        <v>0.5714285714285714</v>
      </c>
    </row>
    <row r="13" spans="1:27" ht="25.5" x14ac:dyDescent="0.2">
      <c r="A13" s="33" t="s">
        <v>6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/>
      <c r="L13" s="34">
        <v>0</v>
      </c>
      <c r="M13" s="34">
        <v>0</v>
      </c>
      <c r="N13" s="34"/>
      <c r="O13" s="34">
        <v>0</v>
      </c>
      <c r="P13" s="34">
        <v>1</v>
      </c>
      <c r="Q13" s="34">
        <v>0</v>
      </c>
      <c r="R13" s="34">
        <v>0</v>
      </c>
      <c r="S13" s="34"/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1">
        <f t="shared" si="0"/>
        <v>1</v>
      </c>
      <c r="AA13" s="32">
        <f t="shared" si="1"/>
        <v>4.7619047619047616E-2</v>
      </c>
    </row>
    <row r="14" spans="1:27" ht="25.5" x14ac:dyDescent="0.2">
      <c r="A14" s="33" t="s">
        <v>7</v>
      </c>
      <c r="B14" s="34">
        <v>1</v>
      </c>
      <c r="C14" s="34">
        <v>0</v>
      </c>
      <c r="D14" s="34">
        <v>0</v>
      </c>
      <c r="E14" s="34">
        <v>0</v>
      </c>
      <c r="F14" s="34">
        <v>1</v>
      </c>
      <c r="G14" s="34">
        <v>1</v>
      </c>
      <c r="H14" s="34">
        <v>1</v>
      </c>
      <c r="I14" s="34">
        <v>1</v>
      </c>
      <c r="J14" s="34">
        <v>0</v>
      </c>
      <c r="K14" s="34"/>
      <c r="L14" s="34">
        <v>1</v>
      </c>
      <c r="M14" s="34">
        <v>0</v>
      </c>
      <c r="N14" s="34"/>
      <c r="O14" s="34">
        <v>0</v>
      </c>
      <c r="P14" s="34">
        <v>0</v>
      </c>
      <c r="Q14" s="34">
        <v>0</v>
      </c>
      <c r="R14" s="34">
        <v>1</v>
      </c>
      <c r="S14" s="34"/>
      <c r="T14" s="34">
        <v>1</v>
      </c>
      <c r="U14" s="34">
        <v>0</v>
      </c>
      <c r="V14" s="34">
        <v>1</v>
      </c>
      <c r="W14" s="34">
        <v>1</v>
      </c>
      <c r="X14" s="34">
        <v>0</v>
      </c>
      <c r="Y14" s="34">
        <v>1</v>
      </c>
      <c r="Z14" s="31">
        <f t="shared" si="0"/>
        <v>11</v>
      </c>
      <c r="AA14" s="32">
        <f t="shared" si="1"/>
        <v>0.52380952380952384</v>
      </c>
    </row>
    <row r="15" spans="1:27" ht="25.5" x14ac:dyDescent="0.2">
      <c r="A15" s="33" t="s">
        <v>8</v>
      </c>
      <c r="B15" s="34">
        <v>1</v>
      </c>
      <c r="C15" s="34">
        <v>1</v>
      </c>
      <c r="D15" s="34">
        <v>1</v>
      </c>
      <c r="E15" s="34">
        <v>1</v>
      </c>
      <c r="F15" s="34">
        <v>1</v>
      </c>
      <c r="G15" s="34">
        <v>1</v>
      </c>
      <c r="H15" s="34">
        <v>1</v>
      </c>
      <c r="I15" s="34">
        <v>1</v>
      </c>
      <c r="J15" s="34">
        <v>0</v>
      </c>
      <c r="K15" s="34"/>
      <c r="L15" s="34">
        <v>0</v>
      </c>
      <c r="M15" s="34">
        <v>1</v>
      </c>
      <c r="N15" s="34"/>
      <c r="O15" s="34">
        <v>1</v>
      </c>
      <c r="P15" s="34">
        <v>1</v>
      </c>
      <c r="Q15" s="34">
        <v>1</v>
      </c>
      <c r="R15" s="34">
        <v>1</v>
      </c>
      <c r="S15" s="34"/>
      <c r="T15" s="34">
        <v>1</v>
      </c>
      <c r="U15" s="34">
        <v>1</v>
      </c>
      <c r="V15" s="34">
        <v>1</v>
      </c>
      <c r="W15" s="34">
        <v>1</v>
      </c>
      <c r="X15" s="34">
        <v>1</v>
      </c>
      <c r="Y15" s="34">
        <v>1</v>
      </c>
      <c r="Z15" s="31">
        <f t="shared" si="0"/>
        <v>19</v>
      </c>
      <c r="AA15" s="32">
        <f t="shared" si="1"/>
        <v>0.90476190476190477</v>
      </c>
    </row>
    <row r="16" spans="1:27" ht="25.5" x14ac:dyDescent="0.2">
      <c r="A16" s="33" t="s">
        <v>9</v>
      </c>
      <c r="B16" s="34">
        <v>1</v>
      </c>
      <c r="C16" s="34">
        <v>0</v>
      </c>
      <c r="D16" s="34">
        <v>1</v>
      </c>
      <c r="E16" s="34">
        <v>1</v>
      </c>
      <c r="F16" s="34">
        <v>0</v>
      </c>
      <c r="G16" s="34">
        <v>0</v>
      </c>
      <c r="H16" s="34">
        <v>1</v>
      </c>
      <c r="I16" s="34">
        <v>1</v>
      </c>
      <c r="J16" s="34">
        <v>1</v>
      </c>
      <c r="K16" s="34"/>
      <c r="L16" s="34">
        <v>1</v>
      </c>
      <c r="M16" s="34">
        <v>1</v>
      </c>
      <c r="N16" s="34"/>
      <c r="O16" s="34">
        <v>1</v>
      </c>
      <c r="P16" s="34">
        <v>1</v>
      </c>
      <c r="Q16" s="34">
        <v>1</v>
      </c>
      <c r="R16" s="34">
        <v>1</v>
      </c>
      <c r="S16" s="34"/>
      <c r="T16" s="34">
        <v>1</v>
      </c>
      <c r="U16" s="34">
        <v>1</v>
      </c>
      <c r="V16" s="34">
        <v>1</v>
      </c>
      <c r="W16" s="34">
        <v>1</v>
      </c>
      <c r="X16" s="34">
        <v>1</v>
      </c>
      <c r="Y16" s="34">
        <v>1</v>
      </c>
      <c r="Z16" s="31">
        <f t="shared" si="0"/>
        <v>18</v>
      </c>
      <c r="AA16" s="32">
        <f t="shared" si="1"/>
        <v>0.8571428571428571</v>
      </c>
    </row>
    <row r="17" spans="1:27" ht="25.5" x14ac:dyDescent="0.2">
      <c r="A17" s="33" t="s">
        <v>10</v>
      </c>
      <c r="B17" s="34">
        <v>1</v>
      </c>
      <c r="C17" s="34">
        <v>0</v>
      </c>
      <c r="D17" s="34">
        <v>0</v>
      </c>
      <c r="E17" s="34">
        <v>1</v>
      </c>
      <c r="F17" s="34">
        <v>0</v>
      </c>
      <c r="G17" s="34">
        <v>0</v>
      </c>
      <c r="H17" s="34">
        <v>0</v>
      </c>
      <c r="I17" s="34">
        <v>1</v>
      </c>
      <c r="J17" s="34">
        <v>1</v>
      </c>
      <c r="K17" s="34"/>
      <c r="L17" s="34">
        <v>1</v>
      </c>
      <c r="M17" s="34">
        <v>0</v>
      </c>
      <c r="N17" s="34"/>
      <c r="O17" s="34">
        <v>0</v>
      </c>
      <c r="P17" s="34">
        <v>1</v>
      </c>
      <c r="Q17" s="34">
        <v>0</v>
      </c>
      <c r="R17" s="34">
        <v>0</v>
      </c>
      <c r="S17" s="34"/>
      <c r="T17" s="34">
        <v>1</v>
      </c>
      <c r="U17" s="34">
        <v>0</v>
      </c>
      <c r="V17" s="34">
        <v>1</v>
      </c>
      <c r="W17" s="34">
        <v>1</v>
      </c>
      <c r="X17" s="34">
        <v>0</v>
      </c>
      <c r="Y17" s="34">
        <v>0</v>
      </c>
      <c r="Z17" s="31">
        <f t="shared" si="0"/>
        <v>9</v>
      </c>
      <c r="AA17" s="32">
        <f t="shared" si="1"/>
        <v>0.42857142857142855</v>
      </c>
    </row>
    <row r="18" spans="1:27" ht="25.5" x14ac:dyDescent="0.2">
      <c r="A18" s="33" t="s">
        <v>11</v>
      </c>
      <c r="B18" s="34">
        <v>0</v>
      </c>
      <c r="C18" s="34">
        <v>1</v>
      </c>
      <c r="D18" s="34">
        <v>1</v>
      </c>
      <c r="E18" s="34">
        <v>1</v>
      </c>
      <c r="F18" s="34">
        <v>1</v>
      </c>
      <c r="G18" s="34">
        <v>1</v>
      </c>
      <c r="H18" s="34">
        <v>1</v>
      </c>
      <c r="I18" s="34">
        <v>1</v>
      </c>
      <c r="J18" s="34">
        <v>0</v>
      </c>
      <c r="K18" s="34"/>
      <c r="L18" s="34">
        <v>1</v>
      </c>
      <c r="M18" s="34">
        <v>1</v>
      </c>
      <c r="N18" s="34"/>
      <c r="O18" s="34">
        <v>1</v>
      </c>
      <c r="P18" s="34">
        <v>0</v>
      </c>
      <c r="Q18" s="34">
        <v>1</v>
      </c>
      <c r="R18" s="34">
        <v>1</v>
      </c>
      <c r="S18" s="34"/>
      <c r="T18" s="34">
        <v>0</v>
      </c>
      <c r="U18" s="34">
        <v>1</v>
      </c>
      <c r="V18" s="34">
        <v>0</v>
      </c>
      <c r="W18" s="34">
        <v>0</v>
      </c>
      <c r="X18" s="34">
        <v>1</v>
      </c>
      <c r="Y18" s="34">
        <v>1</v>
      </c>
      <c r="Z18" s="31">
        <f t="shared" si="0"/>
        <v>15</v>
      </c>
      <c r="AA18" s="32">
        <f t="shared" si="1"/>
        <v>0.7142857142857143</v>
      </c>
    </row>
    <row r="19" spans="1:27" ht="25.5" x14ac:dyDescent="0.2">
      <c r="A19" s="33" t="s">
        <v>12</v>
      </c>
      <c r="B19" s="34">
        <v>1</v>
      </c>
      <c r="C19" s="34">
        <v>1</v>
      </c>
      <c r="D19" s="34">
        <v>1</v>
      </c>
      <c r="E19" s="34">
        <v>1</v>
      </c>
      <c r="F19" s="34">
        <v>1</v>
      </c>
      <c r="G19" s="34">
        <v>0</v>
      </c>
      <c r="H19" s="34">
        <v>1</v>
      </c>
      <c r="I19" s="34">
        <v>1</v>
      </c>
      <c r="J19" s="34">
        <v>1</v>
      </c>
      <c r="K19" s="34"/>
      <c r="L19" s="34">
        <v>1</v>
      </c>
      <c r="M19" s="34">
        <v>1</v>
      </c>
      <c r="N19" s="34"/>
      <c r="O19" s="34">
        <v>1</v>
      </c>
      <c r="P19" s="34">
        <v>1</v>
      </c>
      <c r="Q19" s="34">
        <v>1</v>
      </c>
      <c r="R19" s="34">
        <v>1</v>
      </c>
      <c r="S19" s="34"/>
      <c r="T19" s="34">
        <v>1</v>
      </c>
      <c r="U19" s="34">
        <v>1</v>
      </c>
      <c r="V19" s="34">
        <v>1</v>
      </c>
      <c r="W19" s="34">
        <v>0</v>
      </c>
      <c r="X19" s="34">
        <v>1</v>
      </c>
      <c r="Y19" s="34">
        <v>1</v>
      </c>
      <c r="Z19" s="31">
        <f t="shared" si="0"/>
        <v>19</v>
      </c>
      <c r="AA19" s="32">
        <f t="shared" si="1"/>
        <v>0.90476190476190477</v>
      </c>
    </row>
    <row r="20" spans="1:27" ht="25.5" x14ac:dyDescent="0.2">
      <c r="A20" s="33" t="s">
        <v>13</v>
      </c>
      <c r="B20" s="34">
        <v>1</v>
      </c>
      <c r="C20" s="34">
        <v>1</v>
      </c>
      <c r="D20" s="34">
        <v>1</v>
      </c>
      <c r="E20" s="34">
        <v>1</v>
      </c>
      <c r="F20" s="34">
        <v>1</v>
      </c>
      <c r="G20" s="34">
        <v>0</v>
      </c>
      <c r="H20" s="34">
        <v>1</v>
      </c>
      <c r="I20" s="34">
        <v>1</v>
      </c>
      <c r="J20" s="34">
        <v>1</v>
      </c>
      <c r="K20" s="34"/>
      <c r="L20" s="34">
        <v>1</v>
      </c>
      <c r="M20" s="34">
        <v>1</v>
      </c>
      <c r="N20" s="34"/>
      <c r="O20" s="34">
        <v>1</v>
      </c>
      <c r="P20" s="34">
        <v>1</v>
      </c>
      <c r="Q20" s="34">
        <v>1</v>
      </c>
      <c r="R20" s="34">
        <v>1</v>
      </c>
      <c r="S20" s="34"/>
      <c r="T20" s="34">
        <v>1</v>
      </c>
      <c r="U20" s="34">
        <v>1</v>
      </c>
      <c r="V20" s="34">
        <v>1</v>
      </c>
      <c r="W20" s="34">
        <v>1</v>
      </c>
      <c r="X20" s="34">
        <v>1</v>
      </c>
      <c r="Y20" s="34">
        <v>1</v>
      </c>
      <c r="Z20" s="31">
        <f t="shared" si="0"/>
        <v>20</v>
      </c>
      <c r="AA20" s="32">
        <f t="shared" si="1"/>
        <v>0.95238095238095233</v>
      </c>
    </row>
    <row r="21" spans="1:27" ht="38.25" x14ac:dyDescent="0.2">
      <c r="A21" s="33" t="s">
        <v>14</v>
      </c>
      <c r="B21" s="34">
        <v>1</v>
      </c>
      <c r="C21" s="34">
        <v>0</v>
      </c>
      <c r="D21" s="34">
        <v>0</v>
      </c>
      <c r="E21" s="34">
        <v>1</v>
      </c>
      <c r="F21" s="34">
        <v>0</v>
      </c>
      <c r="G21" s="34">
        <v>1</v>
      </c>
      <c r="H21" s="34">
        <v>0</v>
      </c>
      <c r="I21" s="34">
        <v>1</v>
      </c>
      <c r="J21" s="34">
        <v>1</v>
      </c>
      <c r="K21" s="34"/>
      <c r="L21" s="34">
        <v>0</v>
      </c>
      <c r="M21" s="34">
        <v>0</v>
      </c>
      <c r="N21" s="34"/>
      <c r="O21" s="34">
        <v>1</v>
      </c>
      <c r="P21" s="34"/>
      <c r="Q21" s="34">
        <v>0</v>
      </c>
      <c r="R21" s="34">
        <v>0</v>
      </c>
      <c r="S21" s="34"/>
      <c r="T21" s="34">
        <v>1</v>
      </c>
      <c r="U21" s="34"/>
      <c r="V21" s="34">
        <v>0</v>
      </c>
      <c r="W21" s="34">
        <v>1</v>
      </c>
      <c r="X21" s="34">
        <v>0</v>
      </c>
      <c r="Y21" s="34">
        <v>1</v>
      </c>
      <c r="Z21" s="31">
        <f t="shared" si="0"/>
        <v>9</v>
      </c>
      <c r="AA21" s="32">
        <f t="shared" si="1"/>
        <v>0.42857142857142855</v>
      </c>
    </row>
    <row r="23" spans="1:27" x14ac:dyDescent="0.2">
      <c r="A23" s="23" t="s">
        <v>203</v>
      </c>
    </row>
    <row r="24" spans="1:27" x14ac:dyDescent="0.2">
      <c r="A24" s="24" t="s">
        <v>329</v>
      </c>
    </row>
  </sheetData>
  <mergeCells count="3">
    <mergeCell ref="A1:L1"/>
    <mergeCell ref="A2:L2"/>
    <mergeCell ref="A4:L4"/>
  </mergeCells>
  <phoneticPr fontId="0" type="noConversion"/>
  <pageMargins left="0.78740157499999996" right="0.78740157499999996" top="0.984251969" bottom="0.984251969" header="0.4921259845" footer="0.4921259845"/>
  <pageSetup paperSize="9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ColWidth="50.7109375" defaultRowHeight="12" x14ac:dyDescent="0.2"/>
  <cols>
    <col min="1" max="1" width="3.5703125" style="21" customWidth="1"/>
    <col min="2" max="2" width="37.5703125" style="2" customWidth="1"/>
    <col min="3" max="3" width="34.7109375" style="2" customWidth="1"/>
    <col min="4" max="4" width="35.140625" style="2" customWidth="1"/>
    <col min="5" max="5" width="33" style="2" customWidth="1"/>
    <col min="6" max="6" width="27.85546875" style="2" customWidth="1"/>
    <col min="7" max="7" width="28.5703125" style="2" customWidth="1"/>
    <col min="8" max="8" width="23.140625" style="2" customWidth="1"/>
    <col min="9" max="9" width="54.5703125" style="2" customWidth="1"/>
    <col min="10" max="10" width="34.5703125" style="2" customWidth="1"/>
    <col min="11" max="11" width="34" style="2" customWidth="1"/>
    <col min="12" max="12" width="28.85546875" style="2" customWidth="1"/>
    <col min="13" max="13" width="26.7109375" style="2" customWidth="1"/>
    <col min="14" max="14" width="28.5703125" style="2" customWidth="1"/>
    <col min="15" max="15" width="24.85546875" style="2" customWidth="1"/>
    <col min="16" max="16" width="27.7109375" style="2" customWidth="1"/>
    <col min="17" max="17" width="31.5703125" style="2" customWidth="1"/>
    <col min="18" max="18" width="32.140625" style="2" customWidth="1"/>
    <col min="19" max="19" width="21.85546875" style="2" customWidth="1"/>
    <col min="20" max="20" width="40.85546875" style="2" customWidth="1"/>
    <col min="21" max="21" width="41.5703125" style="2" customWidth="1"/>
    <col min="22" max="22" width="33.85546875" style="2" customWidth="1"/>
    <col min="23" max="16384" width="50.7109375" style="2"/>
  </cols>
  <sheetData>
    <row r="1" spans="1:22" s="16" customFormat="1" ht="48" x14ac:dyDescent="0.2">
      <c r="A1" s="18"/>
      <c r="B1" s="15" t="s">
        <v>0</v>
      </c>
      <c r="C1" s="15" t="s">
        <v>1</v>
      </c>
      <c r="D1" s="15" t="s">
        <v>16</v>
      </c>
      <c r="E1" s="15" t="s">
        <v>2</v>
      </c>
      <c r="F1" s="15"/>
      <c r="G1" s="15"/>
      <c r="H1" s="15"/>
      <c r="I1" s="15" t="s">
        <v>22</v>
      </c>
      <c r="J1" s="15" t="s">
        <v>24</v>
      </c>
      <c r="K1" s="15" t="s">
        <v>5</v>
      </c>
      <c r="L1" s="15" t="s">
        <v>6</v>
      </c>
      <c r="M1" s="15"/>
      <c r="N1" s="15" t="s">
        <v>28</v>
      </c>
      <c r="O1" s="15" t="s">
        <v>8</v>
      </c>
      <c r="P1" s="15" t="s">
        <v>9</v>
      </c>
      <c r="Q1" s="15" t="s">
        <v>49</v>
      </c>
      <c r="R1" s="15" t="s">
        <v>11</v>
      </c>
      <c r="S1" s="15" t="s">
        <v>13</v>
      </c>
      <c r="T1" s="15" t="s">
        <v>14</v>
      </c>
      <c r="U1" s="15" t="s">
        <v>88</v>
      </c>
      <c r="V1" s="15" t="s">
        <v>31</v>
      </c>
    </row>
    <row r="2" spans="1:22" s="16" customFormat="1" ht="48" x14ac:dyDescent="0.2">
      <c r="A2" s="19" t="s">
        <v>33</v>
      </c>
      <c r="B2" s="17" t="s">
        <v>17</v>
      </c>
      <c r="C2" s="17" t="s">
        <v>18</v>
      </c>
      <c r="D2" s="17" t="s">
        <v>19</v>
      </c>
      <c r="E2" s="15" t="s">
        <v>55</v>
      </c>
      <c r="F2" s="15" t="s">
        <v>20</v>
      </c>
      <c r="G2" s="15" t="s">
        <v>59</v>
      </c>
      <c r="H2" s="17" t="s">
        <v>21</v>
      </c>
      <c r="I2" s="17" t="s">
        <v>23</v>
      </c>
      <c r="J2" s="17" t="s">
        <v>25</v>
      </c>
      <c r="K2" s="17" t="s">
        <v>25</v>
      </c>
      <c r="L2" s="17" t="s">
        <v>42</v>
      </c>
      <c r="M2" s="17" t="s">
        <v>26</v>
      </c>
      <c r="N2" s="17" t="s">
        <v>27</v>
      </c>
      <c r="O2" s="17" t="s">
        <v>29</v>
      </c>
      <c r="P2" s="17" t="s">
        <v>29</v>
      </c>
      <c r="Q2" s="17" t="s">
        <v>32</v>
      </c>
      <c r="R2" s="17" t="s">
        <v>48</v>
      </c>
      <c r="S2" s="17" t="s">
        <v>46</v>
      </c>
      <c r="T2" s="17" t="s">
        <v>47</v>
      </c>
      <c r="U2" s="17" t="s">
        <v>30</v>
      </c>
      <c r="V2" s="15"/>
    </row>
    <row r="3" spans="1:22" ht="48" x14ac:dyDescent="0.2">
      <c r="A3" s="19">
        <v>1</v>
      </c>
      <c r="B3" s="3" t="s">
        <v>34</v>
      </c>
      <c r="C3" s="3"/>
      <c r="D3" s="3"/>
      <c r="E3" s="3" t="s">
        <v>35</v>
      </c>
      <c r="F3" s="3" t="s">
        <v>36</v>
      </c>
      <c r="G3" s="3" t="s">
        <v>37</v>
      </c>
      <c r="H3" s="3" t="s">
        <v>38</v>
      </c>
      <c r="I3" s="3" t="s">
        <v>39</v>
      </c>
      <c r="J3" s="3" t="s">
        <v>40</v>
      </c>
      <c r="K3" s="12" t="s">
        <v>41</v>
      </c>
      <c r="L3" s="3"/>
      <c r="M3" s="3"/>
      <c r="N3" s="3" t="s">
        <v>43</v>
      </c>
      <c r="O3" s="13" t="s">
        <v>44</v>
      </c>
      <c r="P3" s="13" t="s">
        <v>45</v>
      </c>
      <c r="Q3" s="3" t="s">
        <v>50</v>
      </c>
      <c r="R3" s="13" t="s">
        <v>51</v>
      </c>
      <c r="S3" s="3" t="s">
        <v>52</v>
      </c>
      <c r="T3" s="3" t="s">
        <v>53</v>
      </c>
      <c r="U3" s="3" t="s">
        <v>43</v>
      </c>
      <c r="V3" s="3" t="s">
        <v>54</v>
      </c>
    </row>
    <row r="4" spans="1:22" ht="48" x14ac:dyDescent="0.2">
      <c r="A4" s="20">
        <v>2</v>
      </c>
      <c r="B4" s="3"/>
      <c r="C4" s="3"/>
      <c r="D4" s="3"/>
      <c r="E4" s="3" t="s">
        <v>56</v>
      </c>
      <c r="F4" s="3" t="s">
        <v>57</v>
      </c>
      <c r="G4" s="3" t="s">
        <v>58</v>
      </c>
      <c r="H4" s="3"/>
      <c r="I4" s="3" t="s">
        <v>60</v>
      </c>
      <c r="J4" s="3" t="s">
        <v>61</v>
      </c>
      <c r="K4" s="3"/>
      <c r="L4" s="3"/>
      <c r="M4" s="3"/>
      <c r="N4" s="3"/>
      <c r="O4" s="3" t="s">
        <v>62</v>
      </c>
      <c r="P4" s="3"/>
      <c r="Q4" s="3"/>
      <c r="R4" s="3" t="s">
        <v>63</v>
      </c>
      <c r="S4" s="3" t="s">
        <v>64</v>
      </c>
      <c r="T4" s="3" t="s">
        <v>65</v>
      </c>
      <c r="U4" s="3"/>
      <c r="V4" s="3" t="s">
        <v>66</v>
      </c>
    </row>
    <row r="5" spans="1:22" ht="72" x14ac:dyDescent="0.2">
      <c r="A5" s="20">
        <v>3</v>
      </c>
      <c r="B5" s="3" t="s">
        <v>193</v>
      </c>
      <c r="C5" s="3"/>
      <c r="D5" s="3"/>
      <c r="E5" s="3" t="s">
        <v>191</v>
      </c>
      <c r="F5" s="3"/>
      <c r="G5" s="3" t="s">
        <v>194</v>
      </c>
      <c r="H5" s="3"/>
      <c r="I5" s="3" t="s">
        <v>195</v>
      </c>
      <c r="J5" s="3" t="s">
        <v>196</v>
      </c>
      <c r="K5" s="3"/>
      <c r="L5" s="3"/>
      <c r="M5" s="3"/>
      <c r="N5" s="3"/>
      <c r="O5" s="3" t="s">
        <v>197</v>
      </c>
      <c r="P5" s="3" t="s">
        <v>198</v>
      </c>
      <c r="Q5" s="3"/>
      <c r="R5" s="3" t="s">
        <v>199</v>
      </c>
      <c r="S5" s="3" t="s">
        <v>142</v>
      </c>
      <c r="T5" s="3" t="s">
        <v>200</v>
      </c>
      <c r="U5" s="3" t="s">
        <v>201</v>
      </c>
      <c r="V5" s="3" t="s">
        <v>202</v>
      </c>
    </row>
    <row r="6" spans="1:22" ht="24" x14ac:dyDescent="0.2">
      <c r="A6" s="19">
        <v>4</v>
      </c>
      <c r="B6" s="3" t="s">
        <v>67</v>
      </c>
      <c r="C6" s="3" t="s">
        <v>68</v>
      </c>
      <c r="D6" s="3" t="s">
        <v>64</v>
      </c>
      <c r="E6" s="3"/>
      <c r="F6" s="3"/>
      <c r="G6" s="3"/>
      <c r="H6" s="3"/>
      <c r="I6" s="14" t="s">
        <v>69</v>
      </c>
      <c r="J6" s="3" t="s">
        <v>70</v>
      </c>
      <c r="K6" s="3"/>
      <c r="L6" s="3"/>
      <c r="M6" s="3"/>
      <c r="N6" s="3"/>
      <c r="O6" s="3" t="s">
        <v>71</v>
      </c>
      <c r="P6" s="3" t="s">
        <v>72</v>
      </c>
      <c r="Q6" s="3" t="s">
        <v>73</v>
      </c>
      <c r="R6" s="3" t="s">
        <v>74</v>
      </c>
      <c r="S6" s="3"/>
      <c r="T6" s="3" t="s">
        <v>75</v>
      </c>
      <c r="U6" s="3" t="s">
        <v>76</v>
      </c>
      <c r="V6" s="3" t="s">
        <v>77</v>
      </c>
    </row>
    <row r="7" spans="1:22" ht="36" x14ac:dyDescent="0.2">
      <c r="A7" s="19">
        <v>5</v>
      </c>
      <c r="B7" s="3"/>
      <c r="C7" s="3" t="s">
        <v>78</v>
      </c>
      <c r="D7" s="3" t="s">
        <v>79</v>
      </c>
      <c r="E7" s="3" t="s">
        <v>56</v>
      </c>
      <c r="F7" s="3" t="s">
        <v>80</v>
      </c>
      <c r="G7" s="3" t="s">
        <v>64</v>
      </c>
      <c r="H7" s="3" t="s">
        <v>81</v>
      </c>
      <c r="I7" s="3" t="s">
        <v>82</v>
      </c>
      <c r="J7" s="3" t="s">
        <v>83</v>
      </c>
      <c r="K7" s="3" t="s">
        <v>84</v>
      </c>
      <c r="L7" s="3"/>
      <c r="M7" s="3"/>
      <c r="N7" s="3" t="s">
        <v>85</v>
      </c>
      <c r="O7" s="3" t="s">
        <v>86</v>
      </c>
      <c r="P7" s="3"/>
      <c r="Q7" s="3"/>
      <c r="R7" s="3" t="s">
        <v>87</v>
      </c>
      <c r="S7" s="3"/>
      <c r="T7" s="3"/>
      <c r="U7" s="3"/>
      <c r="V7" s="3" t="s">
        <v>89</v>
      </c>
    </row>
    <row r="8" spans="1:22" ht="24" x14ac:dyDescent="0.2">
      <c r="A8" s="20">
        <v>6</v>
      </c>
      <c r="B8" s="3"/>
      <c r="C8" s="3"/>
      <c r="D8" s="3"/>
      <c r="E8" s="3" t="s">
        <v>191</v>
      </c>
      <c r="F8" s="3"/>
      <c r="G8" s="3" t="s">
        <v>64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 t="s">
        <v>192</v>
      </c>
    </row>
    <row r="9" spans="1:22" ht="36" x14ac:dyDescent="0.2">
      <c r="A9" s="19">
        <v>7</v>
      </c>
      <c r="B9" s="3" t="s">
        <v>90</v>
      </c>
      <c r="C9" s="3"/>
      <c r="D9" s="3"/>
      <c r="E9" s="3" t="s">
        <v>64</v>
      </c>
      <c r="F9" s="3" t="s">
        <v>91</v>
      </c>
      <c r="G9" s="3" t="s">
        <v>64</v>
      </c>
      <c r="H9" s="3" t="s">
        <v>92</v>
      </c>
      <c r="I9" s="3" t="s">
        <v>82</v>
      </c>
      <c r="J9" s="3" t="s">
        <v>93</v>
      </c>
      <c r="K9" s="3" t="s">
        <v>94</v>
      </c>
      <c r="L9" s="3"/>
      <c r="M9" s="3"/>
      <c r="N9" s="3"/>
      <c r="O9" s="3" t="s">
        <v>95</v>
      </c>
      <c r="P9" s="3"/>
      <c r="Q9" s="3"/>
      <c r="R9" s="3" t="s">
        <v>96</v>
      </c>
      <c r="S9" s="3" t="s">
        <v>97</v>
      </c>
      <c r="T9" s="3"/>
      <c r="U9" s="3" t="s">
        <v>98</v>
      </c>
      <c r="V9" s="3" t="s">
        <v>99</v>
      </c>
    </row>
    <row r="10" spans="1:22" ht="36" x14ac:dyDescent="0.2">
      <c r="A10" s="20">
        <v>8</v>
      </c>
      <c r="B10" s="3" t="s">
        <v>183</v>
      </c>
      <c r="C10" s="3" t="s">
        <v>184</v>
      </c>
      <c r="D10" s="3" t="s">
        <v>64</v>
      </c>
      <c r="E10" s="3" t="s">
        <v>185</v>
      </c>
      <c r="F10" s="3" t="s">
        <v>186</v>
      </c>
      <c r="G10" s="3" t="s">
        <v>187</v>
      </c>
      <c r="H10" s="3" t="s">
        <v>187</v>
      </c>
      <c r="I10" s="3" t="s">
        <v>188</v>
      </c>
      <c r="J10" s="3" t="s">
        <v>189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 t="s">
        <v>190</v>
      </c>
    </row>
    <row r="11" spans="1:22" ht="48" x14ac:dyDescent="0.2">
      <c r="A11" s="19">
        <v>9</v>
      </c>
      <c r="B11" s="3"/>
      <c r="C11" s="3" t="s">
        <v>100</v>
      </c>
      <c r="D11" s="3" t="s">
        <v>101</v>
      </c>
      <c r="E11" s="3"/>
      <c r="F11" s="3"/>
      <c r="G11" s="3"/>
      <c r="H11" s="3"/>
      <c r="I11" s="3" t="s">
        <v>102</v>
      </c>
      <c r="J11" s="3" t="s">
        <v>103</v>
      </c>
      <c r="K11" s="3" t="s">
        <v>104</v>
      </c>
      <c r="L11" s="3"/>
      <c r="M11" s="3"/>
      <c r="N11" s="3"/>
      <c r="O11" s="3"/>
      <c r="P11" s="3"/>
      <c r="Q11" s="3"/>
      <c r="R11" s="3"/>
      <c r="S11" s="3" t="s">
        <v>105</v>
      </c>
      <c r="T11" s="3" t="s">
        <v>106</v>
      </c>
      <c r="U11" s="3" t="s">
        <v>107</v>
      </c>
      <c r="V11" s="3" t="s">
        <v>108</v>
      </c>
    </row>
    <row r="12" spans="1:22" ht="24" x14ac:dyDescent="0.2">
      <c r="A12" s="19">
        <v>11</v>
      </c>
      <c r="B12" s="3" t="s">
        <v>109</v>
      </c>
      <c r="C12" s="3" t="s">
        <v>110</v>
      </c>
      <c r="D12" s="3"/>
      <c r="E12" s="3"/>
      <c r="F12" s="3"/>
      <c r="G12" s="3"/>
      <c r="H12" s="3"/>
      <c r="I12" s="3" t="s">
        <v>111</v>
      </c>
      <c r="J12" s="3" t="s">
        <v>112</v>
      </c>
      <c r="K12" s="3" t="s">
        <v>113</v>
      </c>
      <c r="L12" s="3"/>
      <c r="M12" s="3"/>
      <c r="N12" s="3" t="s">
        <v>114</v>
      </c>
      <c r="O12" s="3"/>
      <c r="P12" s="3" t="s">
        <v>115</v>
      </c>
      <c r="Q12" s="3"/>
      <c r="R12" s="3" t="s">
        <v>116</v>
      </c>
      <c r="S12" s="3" t="s">
        <v>117</v>
      </c>
      <c r="T12" s="3" t="s">
        <v>118</v>
      </c>
      <c r="U12" s="3" t="s">
        <v>119</v>
      </c>
      <c r="V12" s="3" t="s">
        <v>120</v>
      </c>
    </row>
    <row r="13" spans="1:22" ht="24" x14ac:dyDescent="0.2">
      <c r="A13" s="19">
        <v>12</v>
      </c>
      <c r="B13" s="3" t="s">
        <v>121</v>
      </c>
      <c r="C13" s="3" t="s">
        <v>122</v>
      </c>
      <c r="D13" s="3"/>
      <c r="E13" s="3"/>
      <c r="F13" s="3"/>
      <c r="G13" s="3"/>
      <c r="H13" s="3"/>
      <c r="I13" s="3"/>
      <c r="J13" s="3" t="s">
        <v>123</v>
      </c>
      <c r="K13" s="3"/>
      <c r="L13" s="3"/>
      <c r="M13" s="3"/>
      <c r="N13" s="3" t="s">
        <v>124</v>
      </c>
      <c r="O13" s="3" t="s">
        <v>125</v>
      </c>
      <c r="P13" s="3"/>
      <c r="Q13" s="3"/>
      <c r="R13" s="3" t="s">
        <v>126</v>
      </c>
      <c r="S13" s="3"/>
      <c r="T13" s="3" t="s">
        <v>127</v>
      </c>
      <c r="U13" s="3" t="s">
        <v>127</v>
      </c>
      <c r="V13" s="3" t="s">
        <v>128</v>
      </c>
    </row>
    <row r="14" spans="1:22" ht="84" x14ac:dyDescent="0.2">
      <c r="A14" s="19">
        <v>14</v>
      </c>
      <c r="B14" s="3" t="s">
        <v>129</v>
      </c>
      <c r="C14" s="3"/>
      <c r="D14" s="3"/>
      <c r="E14" s="3" t="s">
        <v>130</v>
      </c>
      <c r="F14" s="3" t="s">
        <v>131</v>
      </c>
      <c r="G14" s="3"/>
      <c r="H14" s="3" t="s">
        <v>132</v>
      </c>
      <c r="I14" s="3" t="s">
        <v>133</v>
      </c>
      <c r="J14" s="3" t="s">
        <v>134</v>
      </c>
      <c r="K14" s="3" t="s">
        <v>135</v>
      </c>
      <c r="L14" s="3"/>
      <c r="M14" s="3"/>
      <c r="N14" s="3"/>
      <c r="O14" s="3"/>
      <c r="P14" s="3"/>
      <c r="Q14" s="3"/>
      <c r="R14" s="3" t="s">
        <v>136</v>
      </c>
      <c r="S14" s="3"/>
      <c r="T14" s="3" t="s">
        <v>137</v>
      </c>
      <c r="U14" s="3" t="s">
        <v>82</v>
      </c>
      <c r="V14" s="3" t="s">
        <v>138</v>
      </c>
    </row>
    <row r="15" spans="1:22" ht="24" x14ac:dyDescent="0.2">
      <c r="A15" s="19">
        <v>15</v>
      </c>
      <c r="B15" s="3" t="s">
        <v>121</v>
      </c>
      <c r="C15" s="3" t="s">
        <v>139</v>
      </c>
      <c r="D15" s="3"/>
      <c r="E15" s="3"/>
      <c r="F15" s="3"/>
      <c r="G15" s="3"/>
      <c r="H15" s="3"/>
      <c r="I15" s="3" t="s">
        <v>140</v>
      </c>
      <c r="J15" s="3"/>
      <c r="K15" s="3"/>
      <c r="L15" s="3"/>
      <c r="M15" s="3" t="s">
        <v>141</v>
      </c>
      <c r="N15" s="3"/>
      <c r="O15" s="3"/>
      <c r="P15" s="3"/>
      <c r="Q15" s="3"/>
      <c r="R15" s="3"/>
      <c r="S15" s="3" t="s">
        <v>142</v>
      </c>
      <c r="T15" s="3" t="s">
        <v>143</v>
      </c>
      <c r="U15" s="3" t="s">
        <v>140</v>
      </c>
      <c r="V15" s="3" t="s">
        <v>144</v>
      </c>
    </row>
    <row r="16" spans="1:22" ht="24" x14ac:dyDescent="0.2">
      <c r="A16" s="19">
        <v>16</v>
      </c>
      <c r="B16" s="3" t="s">
        <v>145</v>
      </c>
      <c r="C16" s="3" t="s">
        <v>146</v>
      </c>
      <c r="D16" s="3" t="s">
        <v>64</v>
      </c>
      <c r="E16" s="3" t="s">
        <v>64</v>
      </c>
      <c r="F16" s="3" t="s">
        <v>36</v>
      </c>
      <c r="G16" s="3" t="s">
        <v>64</v>
      </c>
      <c r="H16" s="3" t="s">
        <v>147</v>
      </c>
      <c r="I16" s="3" t="s">
        <v>148</v>
      </c>
      <c r="J16" s="3" t="s">
        <v>149</v>
      </c>
      <c r="K16" s="3"/>
      <c r="L16" s="3"/>
      <c r="M16" s="3"/>
      <c r="N16" s="3"/>
      <c r="O16" s="3"/>
      <c r="P16" s="3" t="s">
        <v>150</v>
      </c>
      <c r="Q16" s="3"/>
      <c r="R16" s="3" t="s">
        <v>151</v>
      </c>
      <c r="S16" s="3" t="s">
        <v>152</v>
      </c>
      <c r="T16" s="3" t="s">
        <v>153</v>
      </c>
      <c r="U16" s="3" t="s">
        <v>154</v>
      </c>
      <c r="V16" s="3" t="s">
        <v>155</v>
      </c>
    </row>
    <row r="17" spans="1:22" ht="36" x14ac:dyDescent="0.2">
      <c r="A17" s="19">
        <v>17</v>
      </c>
      <c r="B17" s="3" t="s">
        <v>156</v>
      </c>
      <c r="C17" s="3" t="s">
        <v>157</v>
      </c>
      <c r="D17" s="3" t="s">
        <v>158</v>
      </c>
      <c r="E17" s="3" t="s">
        <v>159</v>
      </c>
      <c r="F17" s="3" t="s">
        <v>160</v>
      </c>
      <c r="G17" s="3" t="s">
        <v>64</v>
      </c>
      <c r="H17" s="3" t="s">
        <v>147</v>
      </c>
      <c r="I17" s="3" t="s">
        <v>161</v>
      </c>
      <c r="J17" s="3" t="s">
        <v>162</v>
      </c>
      <c r="K17" s="3"/>
      <c r="L17" s="3"/>
      <c r="M17" s="3"/>
      <c r="N17" s="3" t="s">
        <v>163</v>
      </c>
      <c r="O17" s="3"/>
      <c r="P17" s="3"/>
      <c r="Q17" s="3"/>
      <c r="R17" s="3" t="s">
        <v>164</v>
      </c>
      <c r="S17" s="3" t="s">
        <v>64</v>
      </c>
      <c r="T17" s="3" t="s">
        <v>165</v>
      </c>
      <c r="U17" s="3" t="s">
        <v>166</v>
      </c>
      <c r="V17" s="3" t="s">
        <v>167</v>
      </c>
    </row>
    <row r="18" spans="1:22" ht="24" x14ac:dyDescent="0.2">
      <c r="A18" s="19">
        <v>19</v>
      </c>
      <c r="B18" s="3" t="s">
        <v>145</v>
      </c>
      <c r="C18" s="3" t="s">
        <v>168</v>
      </c>
      <c r="D18" s="3"/>
      <c r="E18" s="3"/>
      <c r="F18" s="3"/>
      <c r="G18" s="3"/>
      <c r="H18" s="3"/>
      <c r="I18" s="3" t="s">
        <v>169</v>
      </c>
      <c r="J18" s="3"/>
      <c r="K18" s="3" t="s">
        <v>170</v>
      </c>
      <c r="L18" s="3"/>
      <c r="M18" s="3"/>
      <c r="N18" s="3" t="s">
        <v>171</v>
      </c>
      <c r="O18" s="3" t="s">
        <v>172</v>
      </c>
      <c r="P18" s="3" t="s">
        <v>172</v>
      </c>
      <c r="Q18" s="3"/>
      <c r="R18" s="3"/>
      <c r="S18" s="3" t="s">
        <v>64</v>
      </c>
      <c r="T18" s="3" t="s">
        <v>173</v>
      </c>
      <c r="U18" s="3" t="s">
        <v>174</v>
      </c>
      <c r="V18" s="3" t="s">
        <v>175</v>
      </c>
    </row>
    <row r="19" spans="1:22" x14ac:dyDescent="0.2">
      <c r="A19" s="20">
        <v>20</v>
      </c>
      <c r="B19" s="3" t="s">
        <v>176</v>
      </c>
      <c r="C19" s="3"/>
      <c r="D19" s="3"/>
      <c r="E19" s="3"/>
      <c r="F19" s="3"/>
      <c r="G19" s="3" t="s">
        <v>64</v>
      </c>
      <c r="H19" s="3" t="s">
        <v>177</v>
      </c>
      <c r="I19" s="3" t="s">
        <v>169</v>
      </c>
      <c r="J19" s="3" t="s">
        <v>178</v>
      </c>
      <c r="K19" s="3"/>
      <c r="L19" s="3"/>
      <c r="M19" s="3"/>
      <c r="N19" s="3"/>
      <c r="O19" s="3"/>
      <c r="P19" s="3"/>
      <c r="Q19" s="3"/>
      <c r="R19" s="3" t="s">
        <v>179</v>
      </c>
      <c r="S19" s="3" t="s">
        <v>64</v>
      </c>
      <c r="T19" s="3" t="s">
        <v>180</v>
      </c>
      <c r="U19" s="3" t="s">
        <v>181</v>
      </c>
      <c r="V19" s="3" t="s">
        <v>182</v>
      </c>
    </row>
    <row r="20" spans="1:22" ht="24" x14ac:dyDescent="0.2">
      <c r="A20" s="19">
        <v>21</v>
      </c>
      <c r="B20" s="3" t="s">
        <v>204</v>
      </c>
      <c r="C20" s="3"/>
      <c r="D20" s="3"/>
      <c r="E20" s="3" t="s">
        <v>191</v>
      </c>
      <c r="F20" s="3"/>
      <c r="G20" s="3" t="s">
        <v>64</v>
      </c>
      <c r="H20" s="3" t="s">
        <v>205</v>
      </c>
      <c r="I20" s="3" t="s">
        <v>206</v>
      </c>
      <c r="J20" s="3" t="s">
        <v>207</v>
      </c>
      <c r="K20" s="3" t="s">
        <v>208</v>
      </c>
      <c r="L20" s="3"/>
      <c r="M20" s="3"/>
      <c r="N20" s="3" t="s">
        <v>209</v>
      </c>
      <c r="O20" s="3" t="s">
        <v>210</v>
      </c>
      <c r="P20" s="3" t="s">
        <v>211</v>
      </c>
      <c r="Q20" s="3" t="s">
        <v>212</v>
      </c>
      <c r="R20" s="3"/>
      <c r="S20" s="3" t="s">
        <v>213</v>
      </c>
      <c r="T20" s="3" t="s">
        <v>214</v>
      </c>
      <c r="U20" s="3" t="s">
        <v>215</v>
      </c>
      <c r="V20" s="3" t="s">
        <v>216</v>
      </c>
    </row>
    <row r="21" spans="1:22" ht="36" x14ac:dyDescent="0.2">
      <c r="A21" s="20">
        <v>22</v>
      </c>
      <c r="B21" s="3" t="s">
        <v>145</v>
      </c>
      <c r="C21" s="3" t="s">
        <v>217</v>
      </c>
      <c r="D21" s="3" t="s">
        <v>218</v>
      </c>
      <c r="E21" s="3" t="s">
        <v>191</v>
      </c>
      <c r="F21" s="3"/>
      <c r="G21" s="3" t="s">
        <v>191</v>
      </c>
      <c r="H21" s="3"/>
      <c r="I21" s="3" t="s">
        <v>219</v>
      </c>
      <c r="J21" s="3" t="s">
        <v>220</v>
      </c>
      <c r="K21" s="3" t="s">
        <v>221</v>
      </c>
      <c r="L21" s="3"/>
      <c r="M21" s="3"/>
      <c r="N21" s="3" t="s">
        <v>222</v>
      </c>
      <c r="O21" s="3" t="s">
        <v>223</v>
      </c>
      <c r="P21" s="3" t="s">
        <v>224</v>
      </c>
      <c r="Q21" s="3" t="s">
        <v>225</v>
      </c>
      <c r="R21" s="3"/>
      <c r="S21" s="3"/>
      <c r="T21" s="3" t="s">
        <v>226</v>
      </c>
      <c r="U21" s="3" t="s">
        <v>227</v>
      </c>
      <c r="V21" s="3" t="s">
        <v>228</v>
      </c>
    </row>
    <row r="22" spans="1:22" ht="36" x14ac:dyDescent="0.2">
      <c r="A22" s="19">
        <v>23</v>
      </c>
      <c r="B22" s="3" t="s">
        <v>229</v>
      </c>
      <c r="C22" s="3" t="s">
        <v>230</v>
      </c>
      <c r="D22" s="3" t="s">
        <v>231</v>
      </c>
      <c r="E22" s="3"/>
      <c r="F22" s="3"/>
      <c r="G22" s="3" t="s">
        <v>64</v>
      </c>
      <c r="H22" s="3" t="s">
        <v>232</v>
      </c>
      <c r="I22" s="3" t="s">
        <v>233</v>
      </c>
      <c r="J22" s="3" t="s">
        <v>234</v>
      </c>
      <c r="K22" s="3" t="s">
        <v>235</v>
      </c>
      <c r="L22" s="3"/>
      <c r="M22" s="3"/>
      <c r="N22" s="3"/>
      <c r="O22" s="3"/>
      <c r="P22" s="3"/>
      <c r="Q22" s="3"/>
      <c r="R22" s="3" t="s">
        <v>236</v>
      </c>
      <c r="S22" s="3" t="s">
        <v>237</v>
      </c>
      <c r="T22" s="3" t="s">
        <v>238</v>
      </c>
      <c r="U22" s="3" t="s">
        <v>239</v>
      </c>
      <c r="V22" s="3" t="s">
        <v>240</v>
      </c>
    </row>
    <row r="23" spans="1:22" ht="48" x14ac:dyDescent="0.2">
      <c r="A23" s="20">
        <v>24</v>
      </c>
      <c r="B23" s="3" t="s">
        <v>145</v>
      </c>
      <c r="C23" s="3" t="s">
        <v>241</v>
      </c>
      <c r="D23" s="3" t="s">
        <v>242</v>
      </c>
      <c r="E23" s="3" t="s">
        <v>243</v>
      </c>
      <c r="F23" s="3" t="s">
        <v>244</v>
      </c>
      <c r="G23" s="3" t="s">
        <v>191</v>
      </c>
      <c r="H23" s="3"/>
      <c r="I23" s="3" t="s">
        <v>206</v>
      </c>
      <c r="J23" s="3" t="s">
        <v>245</v>
      </c>
      <c r="K23" s="3"/>
      <c r="L23" s="3"/>
      <c r="M23" s="3"/>
      <c r="N23" s="3" t="s">
        <v>246</v>
      </c>
      <c r="O23" s="3" t="s">
        <v>247</v>
      </c>
      <c r="P23" s="3" t="s">
        <v>248</v>
      </c>
      <c r="Q23" s="3"/>
      <c r="R23" s="3" t="s">
        <v>249</v>
      </c>
      <c r="S23" s="3" t="s">
        <v>250</v>
      </c>
      <c r="T23" s="3"/>
      <c r="U23" s="3"/>
      <c r="V23" s="3" t="s">
        <v>251</v>
      </c>
    </row>
    <row r="25" spans="1:22" ht="25.5" x14ac:dyDescent="0.2">
      <c r="B25" s="11" t="s">
        <v>329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G4" sqref="G4"/>
    </sheetView>
  </sheetViews>
  <sheetFormatPr defaultRowHeight="60" customHeight="1" x14ac:dyDescent="0.2"/>
  <cols>
    <col min="1" max="1" width="6" customWidth="1"/>
    <col min="2" max="4" width="25.7109375" customWidth="1"/>
  </cols>
  <sheetData>
    <row r="1" spans="1:4" ht="60" customHeight="1" x14ac:dyDescent="0.2">
      <c r="A1" s="4" t="s">
        <v>33</v>
      </c>
      <c r="B1" s="5" t="s">
        <v>252</v>
      </c>
      <c r="C1" s="5" t="s">
        <v>253</v>
      </c>
      <c r="D1" s="5" t="s">
        <v>254</v>
      </c>
    </row>
    <row r="2" spans="1:4" ht="60" customHeight="1" x14ac:dyDescent="0.2">
      <c r="A2" s="6">
        <v>1</v>
      </c>
      <c r="B2" s="7" t="s">
        <v>255</v>
      </c>
      <c r="C2" s="7" t="s">
        <v>256</v>
      </c>
      <c r="D2" s="7" t="s">
        <v>257</v>
      </c>
    </row>
    <row r="3" spans="1:4" ht="60" customHeight="1" x14ac:dyDescent="0.2">
      <c r="A3" s="6">
        <v>2</v>
      </c>
      <c r="B3" s="7" t="s">
        <v>258</v>
      </c>
      <c r="C3" s="7" t="s">
        <v>259</v>
      </c>
      <c r="D3" s="7" t="s">
        <v>260</v>
      </c>
    </row>
    <row r="4" spans="1:4" ht="60" customHeight="1" x14ac:dyDescent="0.2">
      <c r="A4" s="6">
        <v>3</v>
      </c>
      <c r="B4" s="7" t="s">
        <v>261</v>
      </c>
      <c r="C4" s="7" t="s">
        <v>262</v>
      </c>
      <c r="D4" s="7" t="s">
        <v>263</v>
      </c>
    </row>
    <row r="5" spans="1:4" ht="60" customHeight="1" x14ac:dyDescent="0.2">
      <c r="A5" s="6">
        <v>4</v>
      </c>
      <c r="B5" s="7" t="s">
        <v>264</v>
      </c>
      <c r="C5" s="7" t="s">
        <v>265</v>
      </c>
      <c r="D5" s="7" t="s">
        <v>266</v>
      </c>
    </row>
    <row r="6" spans="1:4" ht="60" customHeight="1" x14ac:dyDescent="0.2">
      <c r="A6" s="6">
        <v>5</v>
      </c>
      <c r="B6" s="7" t="s">
        <v>267</v>
      </c>
      <c r="C6" s="7" t="s">
        <v>268</v>
      </c>
      <c r="D6" s="7" t="s">
        <v>269</v>
      </c>
    </row>
    <row r="7" spans="1:4" ht="60" customHeight="1" x14ac:dyDescent="0.2">
      <c r="A7" s="6">
        <v>6</v>
      </c>
      <c r="B7" s="7" t="s">
        <v>270</v>
      </c>
      <c r="C7" s="7" t="s">
        <v>271</v>
      </c>
      <c r="D7" s="7" t="s">
        <v>272</v>
      </c>
    </row>
    <row r="8" spans="1:4" ht="60" customHeight="1" x14ac:dyDescent="0.2">
      <c r="A8" s="6">
        <v>7</v>
      </c>
      <c r="B8" s="7" t="s">
        <v>273</v>
      </c>
      <c r="C8" s="7" t="s">
        <v>274</v>
      </c>
      <c r="D8" s="7" t="s">
        <v>275</v>
      </c>
    </row>
    <row r="9" spans="1:4" ht="60" customHeight="1" x14ac:dyDescent="0.2">
      <c r="A9" s="6">
        <v>8</v>
      </c>
      <c r="B9" s="7" t="s">
        <v>276</v>
      </c>
      <c r="C9" s="7" t="s">
        <v>277</v>
      </c>
      <c r="D9" s="7" t="s">
        <v>278</v>
      </c>
    </row>
    <row r="10" spans="1:4" ht="60" customHeight="1" x14ac:dyDescent="0.2">
      <c r="A10" s="6">
        <v>9</v>
      </c>
      <c r="B10" s="7" t="s">
        <v>279</v>
      </c>
      <c r="C10" s="7" t="s">
        <v>280</v>
      </c>
      <c r="D10" s="7" t="s">
        <v>281</v>
      </c>
    </row>
    <row r="11" spans="1:4" ht="60" customHeight="1" x14ac:dyDescent="0.2">
      <c r="A11" s="9">
        <v>10</v>
      </c>
      <c r="B11" s="10" t="s">
        <v>282</v>
      </c>
      <c r="C11" s="10" t="s">
        <v>283</v>
      </c>
      <c r="D11" s="10" t="s">
        <v>284</v>
      </c>
    </row>
    <row r="12" spans="1:4" ht="60" customHeight="1" x14ac:dyDescent="0.2">
      <c r="A12" s="6">
        <v>11</v>
      </c>
      <c r="B12" s="7" t="s">
        <v>285</v>
      </c>
      <c r="C12" s="7" t="s">
        <v>286</v>
      </c>
      <c r="D12" s="7" t="s">
        <v>287</v>
      </c>
    </row>
    <row r="13" spans="1:4" ht="60" customHeight="1" x14ac:dyDescent="0.2">
      <c r="A13" s="6">
        <v>12</v>
      </c>
      <c r="B13" s="7" t="s">
        <v>288</v>
      </c>
      <c r="C13" s="7" t="s">
        <v>289</v>
      </c>
      <c r="D13" s="7" t="s">
        <v>290</v>
      </c>
    </row>
    <row r="14" spans="1:4" ht="60" customHeight="1" x14ac:dyDescent="0.2">
      <c r="A14" s="9">
        <v>13</v>
      </c>
      <c r="B14" s="10" t="s">
        <v>291</v>
      </c>
      <c r="C14" s="10" t="s">
        <v>292</v>
      </c>
      <c r="D14" s="10" t="s">
        <v>293</v>
      </c>
    </row>
    <row r="15" spans="1:4" ht="60" customHeight="1" x14ac:dyDescent="0.2">
      <c r="A15" s="6">
        <v>14</v>
      </c>
      <c r="B15" s="7" t="s">
        <v>294</v>
      </c>
      <c r="C15" s="7" t="s">
        <v>295</v>
      </c>
      <c r="D15" s="7" t="s">
        <v>296</v>
      </c>
    </row>
    <row r="16" spans="1:4" ht="60" customHeight="1" x14ac:dyDescent="0.2">
      <c r="A16" s="6">
        <v>15</v>
      </c>
      <c r="B16" s="7" t="s">
        <v>297</v>
      </c>
      <c r="C16" s="7" t="s">
        <v>298</v>
      </c>
      <c r="D16" s="7" t="s">
        <v>299</v>
      </c>
    </row>
    <row r="17" spans="1:4" ht="60" customHeight="1" x14ac:dyDescent="0.2">
      <c r="A17" s="6">
        <v>16</v>
      </c>
      <c r="B17" s="7" t="s">
        <v>300</v>
      </c>
      <c r="C17" s="7" t="s">
        <v>301</v>
      </c>
      <c r="D17" s="7" t="s">
        <v>302</v>
      </c>
    </row>
    <row r="18" spans="1:4" ht="60" customHeight="1" x14ac:dyDescent="0.2">
      <c r="A18" s="6">
        <v>17</v>
      </c>
      <c r="B18" s="7" t="s">
        <v>303</v>
      </c>
      <c r="C18" s="7" t="s">
        <v>304</v>
      </c>
      <c r="D18" s="7" t="s">
        <v>305</v>
      </c>
    </row>
    <row r="19" spans="1:4" ht="60" customHeight="1" x14ac:dyDescent="0.2">
      <c r="A19" s="9">
        <v>18</v>
      </c>
      <c r="B19" s="10" t="s">
        <v>306</v>
      </c>
      <c r="C19" s="10" t="s">
        <v>307</v>
      </c>
      <c r="D19" s="10" t="s">
        <v>308</v>
      </c>
    </row>
    <row r="20" spans="1:4" ht="60" customHeight="1" x14ac:dyDescent="0.2">
      <c r="A20" s="6">
        <v>19</v>
      </c>
      <c r="B20" s="7" t="s">
        <v>309</v>
      </c>
      <c r="C20" s="7" t="s">
        <v>310</v>
      </c>
      <c r="D20" s="7" t="s">
        <v>311</v>
      </c>
    </row>
    <row r="21" spans="1:4" ht="60" customHeight="1" x14ac:dyDescent="0.2">
      <c r="A21" s="6">
        <v>20</v>
      </c>
      <c r="B21" s="7" t="s">
        <v>312</v>
      </c>
      <c r="C21" s="7" t="s">
        <v>313</v>
      </c>
      <c r="D21" s="7" t="s">
        <v>314</v>
      </c>
    </row>
    <row r="22" spans="1:4" ht="60" customHeight="1" x14ac:dyDescent="0.2">
      <c r="A22" s="6">
        <v>21</v>
      </c>
      <c r="B22" s="1" t="s">
        <v>315</v>
      </c>
      <c r="C22" s="8" t="s">
        <v>316</v>
      </c>
      <c r="D22" s="8" t="s">
        <v>317</v>
      </c>
    </row>
    <row r="23" spans="1:4" ht="60" customHeight="1" x14ac:dyDescent="0.2">
      <c r="A23" s="6">
        <v>22</v>
      </c>
      <c r="B23" s="1" t="s">
        <v>318</v>
      </c>
      <c r="C23" s="8" t="s">
        <v>319</v>
      </c>
      <c r="D23" s="8" t="s">
        <v>320</v>
      </c>
    </row>
    <row r="24" spans="1:4" ht="60" customHeight="1" x14ac:dyDescent="0.2">
      <c r="A24" s="6">
        <v>23</v>
      </c>
      <c r="B24" s="1" t="s">
        <v>321</v>
      </c>
      <c r="C24" s="8" t="s">
        <v>322</v>
      </c>
      <c r="D24" s="8" t="s">
        <v>323</v>
      </c>
    </row>
    <row r="25" spans="1:4" ht="60" customHeight="1" x14ac:dyDescent="0.2">
      <c r="A25" s="6">
        <v>24</v>
      </c>
      <c r="B25" s="1" t="s">
        <v>324</v>
      </c>
      <c r="C25" s="8" t="s">
        <v>325</v>
      </c>
      <c r="D25" s="8" t="s">
        <v>326</v>
      </c>
    </row>
    <row r="26" spans="1:4" ht="60" customHeight="1" x14ac:dyDescent="0.2">
      <c r="B26" s="11" t="s">
        <v>329</v>
      </c>
    </row>
  </sheetData>
  <phoneticPr fontId="8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Výsledky</vt:lpstr>
      <vt:lpstr>Komentáře</vt:lpstr>
      <vt:lpstr>kontakty</vt:lpstr>
      <vt:lpstr>Výsledky!_GoBack</vt:lpstr>
      <vt:lpstr>Komentáře!Oblast_tisku</vt:lpstr>
      <vt:lpstr>Výsledky!Oblast_tisku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Štefánková</dc:creator>
  <cp:lastModifiedBy>U</cp:lastModifiedBy>
  <cp:lastPrinted>2012-05-25T15:38:38Z</cp:lastPrinted>
  <dcterms:created xsi:type="dcterms:W3CDTF">2012-04-20T06:44:17Z</dcterms:created>
  <dcterms:modified xsi:type="dcterms:W3CDTF">2012-06-26T08:52:43Z</dcterms:modified>
</cp:coreProperties>
</file>